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2" sheetId="1" r:id="rId1"/>
  </sheets>
  <definedNames>
    <definedName name="Z3_2_2">#REF!</definedName>
    <definedName name="_xlnm.Print_Area" localSheetId="0">'3_2_2'!$A$1:$J$41</definedName>
  </definedNames>
  <calcPr fullCalcOnLoad="1"/>
</workbook>
</file>

<file path=xl/sharedStrings.xml><?xml version="1.0" encoding="utf-8"?>
<sst xmlns="http://schemas.openxmlformats.org/spreadsheetml/2006/main" count="49" uniqueCount="46">
  <si>
    <t>Таблиця 3.2.2</t>
  </si>
  <si>
    <t xml:space="preserve">Кількість адміністративних  справ, </t>
  </si>
  <si>
    <t>провадження в яких закінчено окружними адміністративними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</si>
  <si>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</si>
  <si>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</si>
  <si>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</si>
  <si>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</si>
  <si>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</si>
  <si>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</si>
  <si>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</si>
  <si>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</si>
  <si>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</si>
  <si>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</si>
  <si>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</si>
  <si>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</si>
  <si>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</si>
  <si>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</si>
  <si>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</si>
  <si>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</si>
  <si>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</si>
  <si>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</si>
  <si>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</si>
  <si>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</si>
  <si>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</si>
  <si>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</si>
  <si>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</si>
  <si>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</si>
  <si>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</si>
  <si>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</si>
  <si>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</si>
  <si>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</si>
  <si>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</si>
  <si>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</si>
  <si>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</si>
  <si>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</si>
  <si>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</si>
  <si>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</si>
  <si>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</si>
  <si>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</si>
  <si>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</si>
  <si>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</si>
  <si>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</si>
  <si>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</si>
  <si>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перше півріччя 2017 року</t>
  </si>
  <si>
    <t>I півріччя 2016 року</t>
  </si>
  <si>
    <t>I півріччя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</si>
</sst>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25.125" style="1" customWidth="1"/>
    <col min="3" max="10" width="9.00390625" style="1" customWidth="1"/>
    <col min="11" max="16384" width="9.125" style="1" customWidth="1"/>
  </cols>
  <sheetData>
    <row r="1" ht="12.75">
      <c r="I1" s="2" t="s">
        <v>0</v>
      </c>
    </row>
    <row r="2" spans="1:10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4.75" customHeight="1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</row>
    <row r="6" ht="15.75" customHeight="1">
      <c r="E6" s="3"/>
    </row>
    <row r="7" spans="1:17" ht="26.25" customHeight="1">
      <c r="A7" s="27" t="s">
        <v>4</v>
      </c>
      <c r="B7" s="28" t="s">
        <v>5</v>
      </c>
      <c r="C7" s="28" t="s">
        <v>6</v>
      </c>
      <c r="D7" s="28"/>
      <c r="E7" s="28"/>
      <c r="F7" s="28"/>
      <c r="G7" s="29" t="s">
        <v>7</v>
      </c>
      <c r="H7" s="29"/>
      <c r="I7" s="29"/>
      <c r="J7" s="29"/>
      <c r="K7" s="4"/>
      <c r="L7" s="4"/>
      <c r="M7" s="4"/>
      <c r="N7" s="4"/>
      <c r="O7" s="4"/>
      <c r="P7" s="4"/>
      <c r="Q7" s="4"/>
    </row>
    <row r="8" spans="1:17" ht="12.75" customHeight="1">
      <c r="A8" s="27"/>
      <c r="B8" s="28"/>
      <c r="C8" s="30" t="s">
        <v>44</v>
      </c>
      <c r="D8" s="24" t="s">
        <v>8</v>
      </c>
      <c r="E8" s="30" t="s">
        <v>45</v>
      </c>
      <c r="F8" s="24" t="s">
        <v>9</v>
      </c>
      <c r="G8" s="25" t="s">
        <v>44</v>
      </c>
      <c r="H8" s="24" t="s">
        <v>10</v>
      </c>
      <c r="I8" s="25" t="s">
        <v>45</v>
      </c>
      <c r="J8" s="24" t="s">
        <v>10</v>
      </c>
      <c r="K8" s="4"/>
      <c r="L8" s="4"/>
      <c r="M8" s="4"/>
      <c r="N8" s="4"/>
      <c r="O8" s="4"/>
      <c r="P8" s="4"/>
      <c r="Q8" s="4"/>
    </row>
    <row r="9" spans="1:17" ht="23.25" customHeight="1">
      <c r="A9" s="27"/>
      <c r="B9" s="28"/>
      <c r="C9" s="30"/>
      <c r="D9" s="24"/>
      <c r="E9" s="30"/>
      <c r="F9" s="24"/>
      <c r="G9" s="25"/>
      <c r="H9" s="24"/>
      <c r="I9" s="25"/>
      <c r="J9" s="24"/>
      <c r="K9" s="4"/>
      <c r="L9" s="4"/>
      <c r="M9" s="4"/>
      <c r="N9" s="4"/>
      <c r="O9" s="4"/>
      <c r="P9" s="4"/>
      <c r="Q9" s="4"/>
    </row>
    <row r="10" spans="1:17" ht="12" customHeight="1">
      <c r="A10" s="11" t="s">
        <v>11</v>
      </c>
      <c r="B10" s="11" t="s">
        <v>12</v>
      </c>
      <c r="C10" s="11">
        <v>1</v>
      </c>
      <c r="D10" s="13">
        <v>2</v>
      </c>
      <c r="E10" s="11">
        <v>3</v>
      </c>
      <c r="F10" s="13">
        <v>4</v>
      </c>
      <c r="G10" s="22">
        <v>5</v>
      </c>
      <c r="H10" s="13">
        <v>6</v>
      </c>
      <c r="I10" s="22">
        <v>7</v>
      </c>
      <c r="J10" s="13">
        <v>8</v>
      </c>
      <c r="K10" s="4"/>
      <c r="L10" s="4"/>
      <c r="M10" s="4"/>
      <c r="N10" s="4"/>
      <c r="O10" s="4"/>
      <c r="P10" s="4"/>
      <c r="Q10" s="4"/>
    </row>
    <row r="11" spans="1:17" ht="12" customHeight="1">
      <c r="A11" s="12">
        <v>1</v>
      </c>
      <c r="B11" s="8" t="s">
        <v>13</v>
      </c>
      <c r="C11" s="18"/>
      <c r="D11" s="20"/>
      <c r="E11" s="18"/>
      <c r="F11" s="21"/>
      <c r="G11" s="18"/>
      <c r="H11" s="20"/>
      <c r="I11" s="18"/>
      <c r="J11" s="21"/>
      <c r="K11" s="5"/>
      <c r="L11" s="6">
        <f aca="true" t="shared" si="0" ref="L11:L38">IF(K11=0,0,C11*100/K11)</f>
        <v>0</v>
      </c>
      <c r="M11" s="7">
        <f aca="true" t="shared" si="1" ref="M11:M38">IF(C11=0,0,G11*100/C11)</f>
        <v>0</v>
      </c>
      <c r="N11" s="7"/>
      <c r="O11" s="7">
        <f>IF(N11=0,0,E11*100/N11)</f>
        <v>0</v>
      </c>
      <c r="P11" s="7">
        <f>IF(E11=0,0,I11*100/E11)</f>
        <v>0</v>
      </c>
      <c r="Q11" s="4"/>
    </row>
    <row r="12" spans="1:17" ht="12" customHeight="1">
      <c r="A12" s="12">
        <v>2</v>
      </c>
      <c r="B12" s="8" t="s">
        <v>14</v>
      </c>
      <c r="C12" s="18">
        <v>859</v>
      </c>
      <c r="D12" s="20">
        <f aca="true" t="shared" si="2" ref="D12:D36">IF(K12=0,IF(C12=0,0,100),L12)</f>
        <v>73.1063829787234</v>
      </c>
      <c r="E12" s="18">
        <v>1077</v>
      </c>
      <c r="F12" s="21">
        <f aca="true" t="shared" si="3" ref="F12:F36">IF(N12=0,IF(E12=0,0,100),O12)</f>
        <v>78.95894428152492</v>
      </c>
      <c r="G12" s="18">
        <v>153</v>
      </c>
      <c r="H12" s="20">
        <f aca="true" t="shared" si="4" ref="H12:H36">IF(C12=0,IF(G12=0,0,100),M12)</f>
        <v>17.81140861466822</v>
      </c>
      <c r="I12" s="18">
        <v>168</v>
      </c>
      <c r="J12" s="21">
        <f aca="true" t="shared" si="5" ref="J12:J36">IF(E12=0,IF(I12=0,0,100),P12)</f>
        <v>15.598885793871867</v>
      </c>
      <c r="K12" s="5">
        <v>1175</v>
      </c>
      <c r="L12" s="6">
        <f t="shared" si="0"/>
        <v>73.1063829787234</v>
      </c>
      <c r="M12" s="7">
        <f t="shared" si="1"/>
        <v>17.81140861466822</v>
      </c>
      <c r="N12" s="7">
        <v>1364</v>
      </c>
      <c r="O12" s="7">
        <f aca="true" t="shared" si="6" ref="O12:O25">IF(N12=0,0,E12*100/N12)</f>
        <v>78.95894428152492</v>
      </c>
      <c r="P12" s="7">
        <f aca="true" t="shared" si="7" ref="P12:P25">IF(E12=0,0,I12*100/E12)</f>
        <v>15.598885793871867</v>
      </c>
      <c r="Q12" s="4"/>
    </row>
    <row r="13" spans="1:17" ht="12" customHeight="1">
      <c r="A13" s="12">
        <v>3</v>
      </c>
      <c r="B13" s="8" t="s">
        <v>15</v>
      </c>
      <c r="C13" s="18">
        <v>716</v>
      </c>
      <c r="D13" s="20">
        <f t="shared" si="2"/>
        <v>82.77456647398844</v>
      </c>
      <c r="E13" s="18">
        <v>804</v>
      </c>
      <c r="F13" s="21">
        <f t="shared" si="3"/>
        <v>85.8974358974359</v>
      </c>
      <c r="G13" s="18">
        <v>51</v>
      </c>
      <c r="H13" s="20">
        <f t="shared" si="4"/>
        <v>7.122905027932961</v>
      </c>
      <c r="I13" s="18">
        <v>40</v>
      </c>
      <c r="J13" s="21">
        <f t="shared" si="5"/>
        <v>4.975124378109452</v>
      </c>
      <c r="K13" s="5">
        <v>865</v>
      </c>
      <c r="L13" s="6">
        <f t="shared" si="0"/>
        <v>82.77456647398844</v>
      </c>
      <c r="M13" s="7">
        <f t="shared" si="1"/>
        <v>7.122905027932961</v>
      </c>
      <c r="N13" s="7">
        <v>936</v>
      </c>
      <c r="O13" s="7">
        <f t="shared" si="6"/>
        <v>85.8974358974359</v>
      </c>
      <c r="P13" s="7">
        <f t="shared" si="7"/>
        <v>4.975124378109452</v>
      </c>
      <c r="Q13" s="4"/>
    </row>
    <row r="14" spans="1:17" ht="12" customHeight="1">
      <c r="A14" s="12">
        <v>4</v>
      </c>
      <c r="B14" s="8" t="s">
        <v>16</v>
      </c>
      <c r="C14" s="18">
        <v>2544</v>
      </c>
      <c r="D14" s="20">
        <f t="shared" si="2"/>
        <v>60.9049557098396</v>
      </c>
      <c r="E14" s="18">
        <v>3004</v>
      </c>
      <c r="F14" s="21">
        <f t="shared" si="3"/>
        <v>64.4082332761578</v>
      </c>
      <c r="G14" s="18">
        <v>384</v>
      </c>
      <c r="H14" s="20">
        <f t="shared" si="4"/>
        <v>15.09433962264151</v>
      </c>
      <c r="I14" s="18">
        <v>1017</v>
      </c>
      <c r="J14" s="21">
        <f t="shared" si="5"/>
        <v>33.85486018641811</v>
      </c>
      <c r="K14" s="5">
        <v>4177</v>
      </c>
      <c r="L14" s="6">
        <f t="shared" si="0"/>
        <v>60.9049557098396</v>
      </c>
      <c r="M14" s="7">
        <f t="shared" si="1"/>
        <v>15.09433962264151</v>
      </c>
      <c r="N14" s="7">
        <v>4664</v>
      </c>
      <c r="O14" s="7">
        <f t="shared" si="6"/>
        <v>64.4082332761578</v>
      </c>
      <c r="P14" s="7">
        <f t="shared" si="7"/>
        <v>33.85486018641811</v>
      </c>
      <c r="Q14" s="4"/>
    </row>
    <row r="15" spans="1:17" ht="12" customHeight="1">
      <c r="A15" s="12">
        <v>5</v>
      </c>
      <c r="B15" s="8" t="s">
        <v>17</v>
      </c>
      <c r="C15" s="18">
        <v>958</v>
      </c>
      <c r="D15" s="20">
        <f t="shared" si="2"/>
        <v>68.67383512544802</v>
      </c>
      <c r="E15" s="18">
        <v>2173</v>
      </c>
      <c r="F15" s="21">
        <f t="shared" si="3"/>
        <v>80.48148148148148</v>
      </c>
      <c r="G15" s="18">
        <v>31</v>
      </c>
      <c r="H15" s="20">
        <f t="shared" si="4"/>
        <v>3.2359081419624216</v>
      </c>
      <c r="I15" s="18">
        <v>33</v>
      </c>
      <c r="J15" s="21">
        <f t="shared" si="5"/>
        <v>1.5186378278877128</v>
      </c>
      <c r="K15" s="5">
        <v>1395</v>
      </c>
      <c r="L15" s="6">
        <f t="shared" si="0"/>
        <v>68.67383512544802</v>
      </c>
      <c r="M15" s="7">
        <f t="shared" si="1"/>
        <v>3.2359081419624216</v>
      </c>
      <c r="N15" s="7">
        <v>2700</v>
      </c>
      <c r="O15" s="7">
        <f t="shared" si="6"/>
        <v>80.48148148148148</v>
      </c>
      <c r="P15" s="7">
        <f t="shared" si="7"/>
        <v>1.5186378278877128</v>
      </c>
      <c r="Q15" s="4"/>
    </row>
    <row r="16" spans="1:17" ht="12" customHeight="1">
      <c r="A16" s="12">
        <v>6</v>
      </c>
      <c r="B16" s="8" t="s">
        <v>18</v>
      </c>
      <c r="C16" s="18">
        <v>749</v>
      </c>
      <c r="D16" s="20">
        <f t="shared" si="2"/>
        <v>63.744680851063826</v>
      </c>
      <c r="E16" s="18">
        <v>1725</v>
      </c>
      <c r="F16" s="21">
        <f t="shared" si="3"/>
        <v>76.63260772989783</v>
      </c>
      <c r="G16" s="18">
        <v>330</v>
      </c>
      <c r="H16" s="20">
        <f t="shared" si="4"/>
        <v>44.05874499332443</v>
      </c>
      <c r="I16" s="18">
        <v>584</v>
      </c>
      <c r="J16" s="21">
        <f t="shared" si="5"/>
        <v>33.85507246376812</v>
      </c>
      <c r="K16" s="5">
        <v>1175</v>
      </c>
      <c r="L16" s="6">
        <f t="shared" si="0"/>
        <v>63.744680851063826</v>
      </c>
      <c r="M16" s="7">
        <f t="shared" si="1"/>
        <v>44.05874499332443</v>
      </c>
      <c r="N16" s="7">
        <v>2251</v>
      </c>
      <c r="O16" s="7">
        <f t="shared" si="6"/>
        <v>76.63260772989783</v>
      </c>
      <c r="P16" s="7">
        <f t="shared" si="7"/>
        <v>33.85507246376812</v>
      </c>
      <c r="Q16" s="4"/>
    </row>
    <row r="17" spans="1:17" ht="12" customHeight="1">
      <c r="A17" s="12">
        <v>7</v>
      </c>
      <c r="B17" s="8" t="s">
        <v>19</v>
      </c>
      <c r="C17" s="18">
        <v>532</v>
      </c>
      <c r="D17" s="20">
        <f t="shared" si="2"/>
        <v>50.522317188983855</v>
      </c>
      <c r="E17" s="18">
        <v>722</v>
      </c>
      <c r="F17" s="21">
        <f t="shared" si="3"/>
        <v>49.89633724948169</v>
      </c>
      <c r="G17" s="18">
        <v>203</v>
      </c>
      <c r="H17" s="20">
        <f t="shared" si="4"/>
        <v>38.1578947368421</v>
      </c>
      <c r="I17" s="18">
        <v>419</v>
      </c>
      <c r="J17" s="21">
        <f t="shared" si="5"/>
        <v>58.03324099722992</v>
      </c>
      <c r="K17" s="5">
        <v>1053</v>
      </c>
      <c r="L17" s="6">
        <f t="shared" si="0"/>
        <v>50.522317188983855</v>
      </c>
      <c r="M17" s="7">
        <f t="shared" si="1"/>
        <v>38.1578947368421</v>
      </c>
      <c r="N17" s="7">
        <v>1447</v>
      </c>
      <c r="O17" s="7">
        <f t="shared" si="6"/>
        <v>49.89633724948169</v>
      </c>
      <c r="P17" s="7">
        <f t="shared" si="7"/>
        <v>58.03324099722992</v>
      </c>
      <c r="Q17" s="4"/>
    </row>
    <row r="18" spans="1:17" ht="12" customHeight="1">
      <c r="A18" s="12">
        <v>8</v>
      </c>
      <c r="B18" s="8" t="s">
        <v>20</v>
      </c>
      <c r="C18" s="18">
        <v>1539</v>
      </c>
      <c r="D18" s="20">
        <f t="shared" si="2"/>
        <v>64.74547749263778</v>
      </c>
      <c r="E18" s="18">
        <v>1808</v>
      </c>
      <c r="F18" s="21">
        <f t="shared" si="3"/>
        <v>69.24549980850249</v>
      </c>
      <c r="G18" s="18">
        <v>90</v>
      </c>
      <c r="H18" s="20">
        <f t="shared" si="4"/>
        <v>5.847953216374269</v>
      </c>
      <c r="I18" s="18">
        <v>215</v>
      </c>
      <c r="J18" s="21">
        <f t="shared" si="5"/>
        <v>11.891592920353983</v>
      </c>
      <c r="K18" s="5">
        <v>2377</v>
      </c>
      <c r="L18" s="6">
        <f t="shared" si="0"/>
        <v>64.74547749263778</v>
      </c>
      <c r="M18" s="7">
        <f t="shared" si="1"/>
        <v>5.847953216374269</v>
      </c>
      <c r="N18" s="7">
        <v>2611</v>
      </c>
      <c r="O18" s="7">
        <f t="shared" si="6"/>
        <v>69.24549980850249</v>
      </c>
      <c r="P18" s="7">
        <f t="shared" si="7"/>
        <v>11.891592920353983</v>
      </c>
      <c r="Q18" s="4"/>
    </row>
    <row r="19" spans="1:17" ht="12" customHeight="1">
      <c r="A19" s="12">
        <v>9</v>
      </c>
      <c r="B19" s="8" t="s">
        <v>21</v>
      </c>
      <c r="C19" s="18">
        <v>479</v>
      </c>
      <c r="D19" s="20">
        <f t="shared" si="2"/>
        <v>75.19623233908948</v>
      </c>
      <c r="E19" s="18">
        <v>820</v>
      </c>
      <c r="F19" s="21">
        <f t="shared" si="3"/>
        <v>86.77248677248677</v>
      </c>
      <c r="G19" s="18">
        <v>184</v>
      </c>
      <c r="H19" s="20">
        <f t="shared" si="4"/>
        <v>38.413361169102295</v>
      </c>
      <c r="I19" s="18">
        <v>220</v>
      </c>
      <c r="J19" s="21">
        <f t="shared" si="5"/>
        <v>26.829268292682926</v>
      </c>
      <c r="K19" s="5">
        <v>637</v>
      </c>
      <c r="L19" s="6">
        <f t="shared" si="0"/>
        <v>75.19623233908948</v>
      </c>
      <c r="M19" s="7">
        <f t="shared" si="1"/>
        <v>38.413361169102295</v>
      </c>
      <c r="N19" s="7">
        <v>945</v>
      </c>
      <c r="O19" s="7">
        <f t="shared" si="6"/>
        <v>86.77248677248677</v>
      </c>
      <c r="P19" s="7">
        <f t="shared" si="7"/>
        <v>26.829268292682926</v>
      </c>
      <c r="Q19" s="4"/>
    </row>
    <row r="20" spans="1:17" ht="12" customHeight="1">
      <c r="A20" s="12">
        <v>10</v>
      </c>
      <c r="B20" s="8" t="s">
        <v>22</v>
      </c>
      <c r="C20" s="18">
        <v>1250</v>
      </c>
      <c r="D20" s="20">
        <f t="shared" si="2"/>
        <v>64.49948400412796</v>
      </c>
      <c r="E20" s="18">
        <v>1612</v>
      </c>
      <c r="F20" s="21">
        <f t="shared" si="3"/>
        <v>65.26315789473684</v>
      </c>
      <c r="G20" s="18">
        <v>349</v>
      </c>
      <c r="H20" s="20">
        <f t="shared" si="4"/>
        <v>27.92</v>
      </c>
      <c r="I20" s="18">
        <v>473</v>
      </c>
      <c r="J20" s="21">
        <f t="shared" si="5"/>
        <v>29.3424317617866</v>
      </c>
      <c r="K20" s="5">
        <v>1938</v>
      </c>
      <c r="L20" s="6">
        <f t="shared" si="0"/>
        <v>64.49948400412796</v>
      </c>
      <c r="M20" s="7">
        <f t="shared" si="1"/>
        <v>27.92</v>
      </c>
      <c r="N20" s="7">
        <v>2470</v>
      </c>
      <c r="O20" s="7">
        <f t="shared" si="6"/>
        <v>65.26315789473684</v>
      </c>
      <c r="P20" s="7">
        <f t="shared" si="7"/>
        <v>29.3424317617866</v>
      </c>
      <c r="Q20" s="4"/>
    </row>
    <row r="21" spans="1:17" ht="12" customHeight="1">
      <c r="A21" s="12">
        <v>11</v>
      </c>
      <c r="B21" s="8" t="s">
        <v>23</v>
      </c>
      <c r="C21" s="18">
        <v>677</v>
      </c>
      <c r="D21" s="20">
        <f t="shared" si="2"/>
        <v>66.63385826771653</v>
      </c>
      <c r="E21" s="18">
        <v>676</v>
      </c>
      <c r="F21" s="21">
        <f t="shared" si="3"/>
        <v>60.303300624442464</v>
      </c>
      <c r="G21" s="18">
        <v>170</v>
      </c>
      <c r="H21" s="20">
        <f t="shared" si="4"/>
        <v>25.110782865583456</v>
      </c>
      <c r="I21" s="18">
        <v>257</v>
      </c>
      <c r="J21" s="21">
        <f t="shared" si="5"/>
        <v>38.01775147928994</v>
      </c>
      <c r="K21" s="5">
        <v>1016</v>
      </c>
      <c r="L21" s="6">
        <f t="shared" si="0"/>
        <v>66.63385826771653</v>
      </c>
      <c r="M21" s="7">
        <f t="shared" si="1"/>
        <v>25.110782865583456</v>
      </c>
      <c r="N21" s="7">
        <v>1121</v>
      </c>
      <c r="O21" s="7">
        <f t="shared" si="6"/>
        <v>60.303300624442464</v>
      </c>
      <c r="P21" s="7">
        <f t="shared" si="7"/>
        <v>38.01775147928994</v>
      </c>
      <c r="Q21" s="4"/>
    </row>
    <row r="22" spans="1:17" ht="12" customHeight="1">
      <c r="A22" s="12">
        <v>12</v>
      </c>
      <c r="B22" s="8" t="s">
        <v>24</v>
      </c>
      <c r="C22" s="18">
        <v>381</v>
      </c>
      <c r="D22" s="20">
        <f t="shared" si="2"/>
        <v>55.05780346820809</v>
      </c>
      <c r="E22" s="18">
        <v>804</v>
      </c>
      <c r="F22" s="21">
        <f t="shared" si="3"/>
        <v>68.77673224978614</v>
      </c>
      <c r="G22" s="18">
        <v>9</v>
      </c>
      <c r="H22" s="20">
        <f t="shared" si="4"/>
        <v>2.3622047244094486</v>
      </c>
      <c r="I22" s="18">
        <v>11</v>
      </c>
      <c r="J22" s="21">
        <f t="shared" si="5"/>
        <v>1.3681592039800996</v>
      </c>
      <c r="K22" s="5">
        <v>692</v>
      </c>
      <c r="L22" s="6">
        <f t="shared" si="0"/>
        <v>55.05780346820809</v>
      </c>
      <c r="M22" s="7">
        <f t="shared" si="1"/>
        <v>2.3622047244094486</v>
      </c>
      <c r="N22" s="7">
        <v>1169</v>
      </c>
      <c r="O22" s="7">
        <f t="shared" si="6"/>
        <v>68.77673224978614</v>
      </c>
      <c r="P22" s="7">
        <f t="shared" si="7"/>
        <v>1.3681592039800996</v>
      </c>
      <c r="Q22" s="4"/>
    </row>
    <row r="23" spans="1:17" ht="12" customHeight="1">
      <c r="A23" s="12">
        <v>13</v>
      </c>
      <c r="B23" s="8" t="s">
        <v>25</v>
      </c>
      <c r="C23" s="18">
        <v>1431</v>
      </c>
      <c r="D23" s="20">
        <f t="shared" si="2"/>
        <v>54.975028812908185</v>
      </c>
      <c r="E23" s="18">
        <v>1953</v>
      </c>
      <c r="F23" s="21">
        <f t="shared" si="3"/>
        <v>65.95744680851064</v>
      </c>
      <c r="G23" s="18">
        <v>451</v>
      </c>
      <c r="H23" s="20">
        <f t="shared" si="4"/>
        <v>31.51642208245982</v>
      </c>
      <c r="I23" s="18">
        <v>249</v>
      </c>
      <c r="J23" s="21">
        <f t="shared" si="5"/>
        <v>12.749615975422428</v>
      </c>
      <c r="K23" s="5">
        <v>2603</v>
      </c>
      <c r="L23" s="6">
        <f t="shared" si="0"/>
        <v>54.975028812908185</v>
      </c>
      <c r="M23" s="7">
        <f t="shared" si="1"/>
        <v>31.51642208245982</v>
      </c>
      <c r="N23" s="7">
        <v>2961</v>
      </c>
      <c r="O23" s="7">
        <f t="shared" si="6"/>
        <v>65.95744680851064</v>
      </c>
      <c r="P23" s="7">
        <f t="shared" si="7"/>
        <v>12.749615975422428</v>
      </c>
      <c r="Q23" s="4"/>
    </row>
    <row r="24" spans="1:17" ht="12" customHeight="1">
      <c r="A24" s="12">
        <v>14</v>
      </c>
      <c r="B24" s="8" t="s">
        <v>26</v>
      </c>
      <c r="C24" s="18">
        <v>792</v>
      </c>
      <c r="D24" s="20">
        <f t="shared" si="2"/>
        <v>53.80434782608695</v>
      </c>
      <c r="E24" s="18">
        <v>1395</v>
      </c>
      <c r="F24" s="21">
        <f t="shared" si="3"/>
        <v>68.115234375</v>
      </c>
      <c r="G24" s="18">
        <v>390</v>
      </c>
      <c r="H24" s="20">
        <f t="shared" si="4"/>
        <v>49.24242424242424</v>
      </c>
      <c r="I24" s="18">
        <v>818</v>
      </c>
      <c r="J24" s="21">
        <f t="shared" si="5"/>
        <v>58.63799283154122</v>
      </c>
      <c r="K24" s="5">
        <v>1472</v>
      </c>
      <c r="L24" s="6">
        <f t="shared" si="0"/>
        <v>53.80434782608695</v>
      </c>
      <c r="M24" s="7">
        <f t="shared" si="1"/>
        <v>49.24242424242424</v>
      </c>
      <c r="N24" s="7">
        <v>2048</v>
      </c>
      <c r="O24" s="7">
        <f t="shared" si="6"/>
        <v>68.115234375</v>
      </c>
      <c r="P24" s="7">
        <f t="shared" si="7"/>
        <v>58.63799283154122</v>
      </c>
      <c r="Q24" s="4"/>
    </row>
    <row r="25" spans="1:17" ht="12" customHeight="1">
      <c r="A25" s="12">
        <v>15</v>
      </c>
      <c r="B25" s="8" t="s">
        <v>27</v>
      </c>
      <c r="C25" s="18">
        <v>1707</v>
      </c>
      <c r="D25" s="20">
        <f t="shared" si="2"/>
        <v>63.10536044362292</v>
      </c>
      <c r="E25" s="18">
        <v>2360</v>
      </c>
      <c r="F25" s="21">
        <f t="shared" si="3"/>
        <v>70.76461769115443</v>
      </c>
      <c r="G25" s="18">
        <v>70</v>
      </c>
      <c r="H25" s="20">
        <f t="shared" si="4"/>
        <v>4.100761570005858</v>
      </c>
      <c r="I25" s="18">
        <v>122</v>
      </c>
      <c r="J25" s="21">
        <f t="shared" si="5"/>
        <v>5.169491525423729</v>
      </c>
      <c r="K25" s="5">
        <v>2705</v>
      </c>
      <c r="L25" s="6">
        <f t="shared" si="0"/>
        <v>63.10536044362292</v>
      </c>
      <c r="M25" s="7">
        <f t="shared" si="1"/>
        <v>4.100761570005858</v>
      </c>
      <c r="N25" s="7">
        <v>3335</v>
      </c>
      <c r="O25" s="7">
        <f t="shared" si="6"/>
        <v>70.76461769115443</v>
      </c>
      <c r="P25" s="7">
        <f t="shared" si="7"/>
        <v>5.169491525423729</v>
      </c>
      <c r="Q25" s="4"/>
    </row>
    <row r="26" spans="1:17" ht="12" customHeight="1">
      <c r="A26" s="12">
        <v>16</v>
      </c>
      <c r="B26" s="8" t="s">
        <v>28</v>
      </c>
      <c r="C26" s="18">
        <v>788</v>
      </c>
      <c r="D26" s="20">
        <f t="shared" si="2"/>
        <v>71.3768115942029</v>
      </c>
      <c r="E26" s="18">
        <v>995</v>
      </c>
      <c r="F26" s="21">
        <f t="shared" si="3"/>
        <v>75.49317147192716</v>
      </c>
      <c r="G26" s="18">
        <v>389</v>
      </c>
      <c r="H26" s="20">
        <f t="shared" si="4"/>
        <v>49.36548223350254</v>
      </c>
      <c r="I26" s="18">
        <v>591</v>
      </c>
      <c r="J26" s="21">
        <f t="shared" si="5"/>
        <v>59.39698492462311</v>
      </c>
      <c r="K26" s="5">
        <v>1104</v>
      </c>
      <c r="L26" s="6">
        <f t="shared" si="0"/>
        <v>71.3768115942029</v>
      </c>
      <c r="M26" s="7">
        <f t="shared" si="1"/>
        <v>49.36548223350254</v>
      </c>
      <c r="N26" s="7">
        <v>1318</v>
      </c>
      <c r="O26" s="7">
        <f>IF(N26=0,0,E26*100/N26)</f>
        <v>75.49317147192716</v>
      </c>
      <c r="P26" s="7">
        <f>IF(E26=0,0,I26*100/E26)</f>
        <v>59.39698492462311</v>
      </c>
      <c r="Q26" s="4"/>
    </row>
    <row r="27" spans="1:17" ht="12" customHeight="1">
      <c r="A27" s="12">
        <v>17</v>
      </c>
      <c r="B27" s="8" t="s">
        <v>29</v>
      </c>
      <c r="C27" s="18">
        <v>565</v>
      </c>
      <c r="D27" s="20">
        <f t="shared" si="2"/>
        <v>58.488612836438925</v>
      </c>
      <c r="E27" s="18">
        <v>1142</v>
      </c>
      <c r="F27" s="21">
        <f t="shared" si="3"/>
        <v>67.8147268408551</v>
      </c>
      <c r="G27" s="18">
        <v>413</v>
      </c>
      <c r="H27" s="20">
        <f t="shared" si="4"/>
        <v>73.09734513274336</v>
      </c>
      <c r="I27" s="18">
        <v>730</v>
      </c>
      <c r="J27" s="21">
        <f t="shared" si="5"/>
        <v>63.922942206654994</v>
      </c>
      <c r="K27" s="5">
        <v>966</v>
      </c>
      <c r="L27" s="6">
        <f t="shared" si="0"/>
        <v>58.488612836438925</v>
      </c>
      <c r="M27" s="7">
        <f t="shared" si="1"/>
        <v>73.09734513274336</v>
      </c>
      <c r="N27" s="7">
        <v>1684</v>
      </c>
      <c r="O27" s="7">
        <f aca="true" t="shared" si="8" ref="O27:O38">IF(N27=0,0,E27*100/N27)</f>
        <v>67.8147268408551</v>
      </c>
      <c r="P27" s="7">
        <f aca="true" t="shared" si="9" ref="P27:P38">IF(E27=0,0,I27*100/E27)</f>
        <v>63.922942206654994</v>
      </c>
      <c r="Q27" s="4"/>
    </row>
    <row r="28" spans="1:17" ht="12" customHeight="1">
      <c r="A28" s="12">
        <v>18</v>
      </c>
      <c r="B28" s="8" t="s">
        <v>30</v>
      </c>
      <c r="C28" s="18">
        <v>724</v>
      </c>
      <c r="D28" s="20">
        <f t="shared" si="2"/>
        <v>79.3859649122807</v>
      </c>
      <c r="E28" s="18">
        <v>844</v>
      </c>
      <c r="F28" s="21">
        <f t="shared" si="3"/>
        <v>83.48170128585559</v>
      </c>
      <c r="G28" s="18">
        <v>295</v>
      </c>
      <c r="H28" s="20">
        <f t="shared" si="4"/>
        <v>40.74585635359116</v>
      </c>
      <c r="I28" s="18">
        <v>232</v>
      </c>
      <c r="J28" s="21">
        <f t="shared" si="5"/>
        <v>27.488151658767773</v>
      </c>
      <c r="K28" s="5">
        <v>912</v>
      </c>
      <c r="L28" s="6">
        <f t="shared" si="0"/>
        <v>79.3859649122807</v>
      </c>
      <c r="M28" s="7">
        <f t="shared" si="1"/>
        <v>40.74585635359116</v>
      </c>
      <c r="N28" s="7">
        <v>1011</v>
      </c>
      <c r="O28" s="7">
        <f t="shared" si="8"/>
        <v>83.48170128585559</v>
      </c>
      <c r="P28" s="7">
        <f t="shared" si="9"/>
        <v>27.488151658767773</v>
      </c>
      <c r="Q28" s="4"/>
    </row>
    <row r="29" spans="1:17" ht="12" customHeight="1">
      <c r="A29" s="12">
        <v>19</v>
      </c>
      <c r="B29" s="8" t="s">
        <v>31</v>
      </c>
      <c r="C29" s="18">
        <v>441</v>
      </c>
      <c r="D29" s="20">
        <f t="shared" si="2"/>
        <v>67.74193548387096</v>
      </c>
      <c r="E29" s="18">
        <v>858</v>
      </c>
      <c r="F29" s="21">
        <f t="shared" si="3"/>
        <v>78.28467153284672</v>
      </c>
      <c r="G29" s="18">
        <v>86</v>
      </c>
      <c r="H29" s="20">
        <f t="shared" si="4"/>
        <v>19.501133786848072</v>
      </c>
      <c r="I29" s="18">
        <v>114</v>
      </c>
      <c r="J29" s="21">
        <f t="shared" si="5"/>
        <v>13.286713286713287</v>
      </c>
      <c r="K29" s="5">
        <v>651</v>
      </c>
      <c r="L29" s="6">
        <f t="shared" si="0"/>
        <v>67.74193548387096</v>
      </c>
      <c r="M29" s="7">
        <f t="shared" si="1"/>
        <v>19.501133786848072</v>
      </c>
      <c r="N29" s="7">
        <v>1096</v>
      </c>
      <c r="O29" s="7">
        <f t="shared" si="8"/>
        <v>78.28467153284672</v>
      </c>
      <c r="P29" s="7">
        <f t="shared" si="9"/>
        <v>13.286713286713287</v>
      </c>
      <c r="Q29" s="4"/>
    </row>
    <row r="30" spans="1:17" ht="12" customHeight="1">
      <c r="A30" s="12">
        <v>20</v>
      </c>
      <c r="B30" s="8" t="s">
        <v>32</v>
      </c>
      <c r="C30" s="18">
        <v>2386</v>
      </c>
      <c r="D30" s="20">
        <f t="shared" si="2"/>
        <v>63.91642110902759</v>
      </c>
      <c r="E30" s="18">
        <v>2397</v>
      </c>
      <c r="F30" s="21">
        <f t="shared" si="3"/>
        <v>72.04688908926961</v>
      </c>
      <c r="G30" s="18">
        <v>1409</v>
      </c>
      <c r="H30" s="20">
        <f t="shared" si="4"/>
        <v>59.052808046940484</v>
      </c>
      <c r="I30" s="18">
        <v>1510</v>
      </c>
      <c r="J30" s="21">
        <f t="shared" si="5"/>
        <v>62.99541093032958</v>
      </c>
      <c r="K30" s="5">
        <v>3733</v>
      </c>
      <c r="L30" s="6">
        <f t="shared" si="0"/>
        <v>63.91642110902759</v>
      </c>
      <c r="M30" s="7">
        <f t="shared" si="1"/>
        <v>59.052808046940484</v>
      </c>
      <c r="N30" s="7">
        <v>3327</v>
      </c>
      <c r="O30" s="7">
        <f t="shared" si="8"/>
        <v>72.04688908926961</v>
      </c>
      <c r="P30" s="7">
        <f t="shared" si="9"/>
        <v>62.99541093032958</v>
      </c>
      <c r="Q30" s="4"/>
    </row>
    <row r="31" spans="1:17" ht="12" customHeight="1">
      <c r="A31" s="12">
        <v>21</v>
      </c>
      <c r="B31" s="8" t="s">
        <v>33</v>
      </c>
      <c r="C31" s="18">
        <v>687</v>
      </c>
      <c r="D31" s="20">
        <f t="shared" si="2"/>
        <v>73.1629392971246</v>
      </c>
      <c r="E31" s="18">
        <v>1109</v>
      </c>
      <c r="F31" s="21">
        <f t="shared" si="3"/>
        <v>81.90546528803544</v>
      </c>
      <c r="G31" s="18">
        <v>76</v>
      </c>
      <c r="H31" s="20">
        <f t="shared" si="4"/>
        <v>11.06259097525473</v>
      </c>
      <c r="I31" s="18">
        <v>122</v>
      </c>
      <c r="J31" s="21">
        <f t="shared" si="5"/>
        <v>11.000901713255185</v>
      </c>
      <c r="K31" s="5">
        <v>939</v>
      </c>
      <c r="L31" s="6">
        <f t="shared" si="0"/>
        <v>73.1629392971246</v>
      </c>
      <c r="M31" s="7">
        <f t="shared" si="1"/>
        <v>11.06259097525473</v>
      </c>
      <c r="N31" s="7">
        <v>1354</v>
      </c>
      <c r="O31" s="7">
        <f t="shared" si="8"/>
        <v>81.90546528803544</v>
      </c>
      <c r="P31" s="7">
        <f t="shared" si="9"/>
        <v>11.000901713255185</v>
      </c>
      <c r="Q31" s="4"/>
    </row>
    <row r="32" spans="1:17" ht="12" customHeight="1">
      <c r="A32" s="12">
        <v>22</v>
      </c>
      <c r="B32" s="8" t="s">
        <v>34</v>
      </c>
      <c r="C32" s="18">
        <v>741</v>
      </c>
      <c r="D32" s="20">
        <f t="shared" si="2"/>
        <v>72.22222222222223</v>
      </c>
      <c r="E32" s="18">
        <v>1689</v>
      </c>
      <c r="F32" s="21">
        <f t="shared" si="3"/>
        <v>82.10986874088478</v>
      </c>
      <c r="G32" s="18">
        <v>75</v>
      </c>
      <c r="H32" s="20">
        <f t="shared" si="4"/>
        <v>10.121457489878543</v>
      </c>
      <c r="I32" s="18">
        <v>41</v>
      </c>
      <c r="J32" s="21">
        <f t="shared" si="5"/>
        <v>2.4274718768502073</v>
      </c>
      <c r="K32" s="5">
        <v>1026</v>
      </c>
      <c r="L32" s="6">
        <f t="shared" si="0"/>
        <v>72.22222222222223</v>
      </c>
      <c r="M32" s="7">
        <f t="shared" si="1"/>
        <v>10.121457489878543</v>
      </c>
      <c r="N32" s="7">
        <v>2057</v>
      </c>
      <c r="O32" s="7">
        <f t="shared" si="8"/>
        <v>82.10986874088478</v>
      </c>
      <c r="P32" s="7">
        <f t="shared" si="9"/>
        <v>2.4274718768502073</v>
      </c>
      <c r="Q32" s="4"/>
    </row>
    <row r="33" spans="1:17" ht="12" customHeight="1">
      <c r="A33" s="12">
        <v>23</v>
      </c>
      <c r="B33" s="8" t="s">
        <v>35</v>
      </c>
      <c r="C33" s="18">
        <v>523</v>
      </c>
      <c r="D33" s="20">
        <f t="shared" si="2"/>
        <v>64.5679012345679</v>
      </c>
      <c r="E33" s="18">
        <v>762</v>
      </c>
      <c r="F33" s="21">
        <f t="shared" si="3"/>
        <v>71.08208955223881</v>
      </c>
      <c r="G33" s="18">
        <v>27</v>
      </c>
      <c r="H33" s="20">
        <f t="shared" si="4"/>
        <v>5.162523900573614</v>
      </c>
      <c r="I33" s="18">
        <v>85</v>
      </c>
      <c r="J33" s="21">
        <f t="shared" si="5"/>
        <v>11.15485564304462</v>
      </c>
      <c r="K33" s="5">
        <v>810</v>
      </c>
      <c r="L33" s="6">
        <f t="shared" si="0"/>
        <v>64.5679012345679</v>
      </c>
      <c r="M33" s="7">
        <f t="shared" si="1"/>
        <v>5.162523900573614</v>
      </c>
      <c r="N33" s="7">
        <v>1072</v>
      </c>
      <c r="O33" s="7">
        <f t="shared" si="8"/>
        <v>71.08208955223881</v>
      </c>
      <c r="P33" s="7">
        <f t="shared" si="9"/>
        <v>11.15485564304462</v>
      </c>
      <c r="Q33" s="4"/>
    </row>
    <row r="34" spans="1:17" ht="12" customHeight="1">
      <c r="A34" s="12">
        <v>24</v>
      </c>
      <c r="B34" s="8" t="s">
        <v>36</v>
      </c>
      <c r="C34" s="18">
        <v>296</v>
      </c>
      <c r="D34" s="20">
        <f t="shared" si="2"/>
        <v>61.79540709812109</v>
      </c>
      <c r="E34" s="18">
        <v>431</v>
      </c>
      <c r="F34" s="21">
        <f t="shared" si="3"/>
        <v>66.40986132511556</v>
      </c>
      <c r="G34" s="18">
        <v>146</v>
      </c>
      <c r="H34" s="20">
        <f t="shared" si="4"/>
        <v>49.32432432432432</v>
      </c>
      <c r="I34" s="18">
        <v>254</v>
      </c>
      <c r="J34" s="21">
        <f t="shared" si="5"/>
        <v>58.932714617169374</v>
      </c>
      <c r="K34" s="5">
        <v>479</v>
      </c>
      <c r="L34" s="6">
        <f t="shared" si="0"/>
        <v>61.79540709812109</v>
      </c>
      <c r="M34" s="7">
        <f t="shared" si="1"/>
        <v>49.32432432432432</v>
      </c>
      <c r="N34" s="7">
        <v>649</v>
      </c>
      <c r="O34" s="7">
        <f t="shared" si="8"/>
        <v>66.40986132511556</v>
      </c>
      <c r="P34" s="7">
        <f t="shared" si="9"/>
        <v>58.932714617169374</v>
      </c>
      <c r="Q34" s="4"/>
    </row>
    <row r="35" spans="1:17" ht="12" customHeight="1">
      <c r="A35" s="12">
        <v>25</v>
      </c>
      <c r="B35" s="8" t="s">
        <v>37</v>
      </c>
      <c r="C35" s="18">
        <v>771</v>
      </c>
      <c r="D35" s="20">
        <f t="shared" si="2"/>
        <v>81.15789473684211</v>
      </c>
      <c r="E35" s="18">
        <v>817</v>
      </c>
      <c r="F35" s="21">
        <f t="shared" si="3"/>
        <v>81.86372745490982</v>
      </c>
      <c r="G35" s="18">
        <v>29</v>
      </c>
      <c r="H35" s="20">
        <f t="shared" si="4"/>
        <v>3.761348897535668</v>
      </c>
      <c r="I35" s="18">
        <v>21</v>
      </c>
      <c r="J35" s="21">
        <f t="shared" si="5"/>
        <v>2.570379436964504</v>
      </c>
      <c r="K35" s="5">
        <v>950</v>
      </c>
      <c r="L35" s="6">
        <f t="shared" si="0"/>
        <v>81.15789473684211</v>
      </c>
      <c r="M35" s="7">
        <f t="shared" si="1"/>
        <v>3.761348897535668</v>
      </c>
      <c r="N35" s="7">
        <v>998</v>
      </c>
      <c r="O35" s="7">
        <f t="shared" si="8"/>
        <v>81.86372745490982</v>
      </c>
      <c r="P35" s="7">
        <f t="shared" si="9"/>
        <v>2.570379436964504</v>
      </c>
      <c r="Q35" s="4"/>
    </row>
    <row r="36" spans="1:17" ht="12" customHeight="1">
      <c r="A36" s="12">
        <v>26</v>
      </c>
      <c r="B36" s="8" t="s">
        <v>38</v>
      </c>
      <c r="C36" s="18">
        <v>5175</v>
      </c>
      <c r="D36" s="20">
        <f t="shared" si="2"/>
        <v>33.44968004653869</v>
      </c>
      <c r="E36" s="18">
        <v>4920</v>
      </c>
      <c r="F36" s="21">
        <f t="shared" si="3"/>
        <v>25.041991143686058</v>
      </c>
      <c r="G36" s="18">
        <v>4423</v>
      </c>
      <c r="H36" s="20">
        <f t="shared" si="4"/>
        <v>85.46859903381643</v>
      </c>
      <c r="I36" s="18">
        <v>3867</v>
      </c>
      <c r="J36" s="21">
        <f t="shared" si="5"/>
        <v>78.59756097560975</v>
      </c>
      <c r="K36" s="5">
        <v>15471</v>
      </c>
      <c r="L36" s="6">
        <f t="shared" si="0"/>
        <v>33.44968004653869</v>
      </c>
      <c r="M36" s="7">
        <f t="shared" si="1"/>
        <v>85.46859903381643</v>
      </c>
      <c r="N36" s="7">
        <v>19647</v>
      </c>
      <c r="O36" s="7">
        <f t="shared" si="8"/>
        <v>25.041991143686058</v>
      </c>
      <c r="P36" s="7">
        <f t="shared" si="9"/>
        <v>78.59756097560975</v>
      </c>
      <c r="Q36" s="4"/>
    </row>
    <row r="37" spans="1:17" ht="12" customHeight="1">
      <c r="A37" s="12">
        <v>27</v>
      </c>
      <c r="B37" s="8" t="s">
        <v>39</v>
      </c>
      <c r="C37" s="18"/>
      <c r="D37" s="20"/>
      <c r="E37" s="18"/>
      <c r="F37" s="21"/>
      <c r="G37" s="18"/>
      <c r="H37" s="20"/>
      <c r="I37" s="18"/>
      <c r="J37" s="21"/>
      <c r="K37" s="5"/>
      <c r="L37" s="6">
        <f t="shared" si="0"/>
        <v>0</v>
      </c>
      <c r="M37" s="7">
        <f t="shared" si="1"/>
        <v>0</v>
      </c>
      <c r="N37" s="7"/>
      <c r="O37" s="7">
        <f t="shared" si="8"/>
        <v>0</v>
      </c>
      <c r="P37" s="7">
        <f t="shared" si="9"/>
        <v>0</v>
      </c>
      <c r="Q37" s="4"/>
    </row>
    <row r="38" spans="1:17" ht="16.5" customHeight="1">
      <c r="A38" s="14"/>
      <c r="B38" s="15" t="s">
        <v>40</v>
      </c>
      <c r="C38" s="19">
        <f>SUM(C11:C37)</f>
        <v>27711</v>
      </c>
      <c r="D38" s="16">
        <f>IF(K38=0,IF(C38=0,0,100),L38)</f>
        <v>55.06846048369468</v>
      </c>
      <c r="E38" s="19">
        <f>SUM(E11:E37)</f>
        <v>36897</v>
      </c>
      <c r="F38" s="17">
        <f>IF(N38=0,IF(E38=0,0,100),O38)</f>
        <v>57.44064762201292</v>
      </c>
      <c r="G38" s="19">
        <f>SUM(G11:G37)</f>
        <v>10233</v>
      </c>
      <c r="H38" s="16">
        <f>IF(C38=0,IF(G38=0,0,100),M38)</f>
        <v>36.927573887625854</v>
      </c>
      <c r="I38" s="19">
        <f>SUM(I11:I37)</f>
        <v>12193</v>
      </c>
      <c r="J38" s="17">
        <f>IF(E38=0,IF(I38=0,0,100),P38)</f>
        <v>33.0460471041006</v>
      </c>
      <c r="K38" s="5">
        <f>SUM(K11:K37)</f>
        <v>50321</v>
      </c>
      <c r="L38" s="6">
        <f t="shared" si="0"/>
        <v>55.06846048369468</v>
      </c>
      <c r="M38" s="7">
        <f t="shared" si="1"/>
        <v>36.927573887625854</v>
      </c>
      <c r="N38" s="7">
        <f>SUM(N11:N37)</f>
        <v>64235</v>
      </c>
      <c r="O38" s="7">
        <f t="shared" si="8"/>
        <v>57.44064762201292</v>
      </c>
      <c r="P38" s="7">
        <f t="shared" si="9"/>
        <v>33.0460471041006</v>
      </c>
      <c r="Q38" s="4"/>
    </row>
    <row r="39" spans="3:17" ht="12.75">
      <c r="C39" s="9"/>
      <c r="K39" s="4"/>
      <c r="L39" s="4"/>
      <c r="M39" s="4"/>
      <c r="N39" s="4"/>
      <c r="O39" s="4"/>
      <c r="P39" s="4"/>
      <c r="Q39" s="4"/>
    </row>
    <row r="40" spans="2:17" ht="12.75">
      <c r="B40" s="10" t="s">
        <v>41</v>
      </c>
      <c r="K40" s="4"/>
      <c r="L40" s="4"/>
      <c r="M40" s="4"/>
      <c r="N40" s="4"/>
      <c r="O40" s="4"/>
      <c r="P40" s="4"/>
      <c r="Q40" s="4"/>
    </row>
    <row r="41" spans="2:17" ht="12.75">
      <c r="B41" s="10" t="s">
        <v>42</v>
      </c>
      <c r="K41" s="4"/>
      <c r="L41" s="4"/>
      <c r="M41" s="4"/>
      <c r="N41" s="4"/>
      <c r="O41" s="4"/>
      <c r="P41" s="4"/>
      <c r="Q41" s="4"/>
    </row>
    <row r="42" spans="11:13" ht="12.75">
      <c r="K42" s="7"/>
      <c r="L42" s="7"/>
      <c r="M42" s="7"/>
    </row>
    <row r="43" spans="11:13" ht="12.75">
      <c r="K43" s="7"/>
      <c r="L43" s="7"/>
      <c r="M43" s="7"/>
    </row>
    <row r="44" spans="11:13" ht="12.75">
      <c r="K44" s="7"/>
      <c r="L44" s="7"/>
      <c r="M44" s="7"/>
    </row>
    <row r="45" spans="11:13" ht="12.75">
      <c r="K45" s="7"/>
      <c r="L45" s="7"/>
      <c r="M45" s="7"/>
    </row>
    <row r="46" spans="11:13" ht="12.75">
      <c r="K46" s="7"/>
      <c r="L46" s="7"/>
      <c r="M46" s="7"/>
    </row>
    <row r="47" spans="11:13" ht="12.75">
      <c r="K47" s="7"/>
      <c r="L47" s="7"/>
      <c r="M47" s="7"/>
    </row>
    <row r="48" spans="11:13" ht="12.75">
      <c r="K48" s="7"/>
      <c r="L48" s="7"/>
      <c r="M48" s="7"/>
    </row>
    <row r="49" spans="11:13" ht="12.75">
      <c r="K49" s="7"/>
      <c r="L49" s="7"/>
      <c r="M49" s="7"/>
    </row>
    <row r="50" spans="11:13" ht="12.75">
      <c r="K50" s="7"/>
      <c r="L50" s="7"/>
      <c r="M50" s="7"/>
    </row>
    <row r="51" spans="11:13" ht="12.75">
      <c r="K51" s="7"/>
      <c r="L51" s="7"/>
      <c r="M51" s="7"/>
    </row>
    <row r="52" spans="11:13" ht="12.75">
      <c r="K52" s="7"/>
      <c r="L52" s="7"/>
      <c r="M52" s="7"/>
    </row>
    <row r="53" spans="11:13" ht="12.75">
      <c r="K53" s="7"/>
      <c r="L53" s="7"/>
      <c r="M53" s="7"/>
    </row>
    <row r="54" spans="11:13" ht="12.75">
      <c r="K54" s="7"/>
      <c r="L54" s="7"/>
      <c r="M54" s="7"/>
    </row>
    <row r="55" spans="11:13" ht="12.75">
      <c r="K55" s="7"/>
      <c r="L55" s="7"/>
      <c r="M55" s="7"/>
    </row>
    <row r="56" spans="11:13" ht="12.75">
      <c r="K56" s="7"/>
      <c r="L56" s="7"/>
      <c r="M56" s="7"/>
    </row>
    <row r="57" spans="11:13" ht="12.75">
      <c r="K57" s="7"/>
      <c r="L57" s="7"/>
      <c r="M57" s="7"/>
    </row>
    <row r="58" spans="11:13" ht="12.75">
      <c r="K58" s="7"/>
      <c r="L58" s="7"/>
      <c r="M58" s="7"/>
    </row>
    <row r="59" spans="11:13" ht="12.75">
      <c r="K59" s="7"/>
      <c r="L59" s="7"/>
      <c r="M59" s="7"/>
    </row>
    <row r="60" spans="11:13" ht="12.75">
      <c r="K60" s="7"/>
      <c r="L60" s="7"/>
      <c r="M60" s="7"/>
    </row>
    <row r="61" spans="11:13" ht="12.75">
      <c r="K61" s="7"/>
      <c r="L61" s="7"/>
      <c r="M61" s="7"/>
    </row>
    <row r="62" spans="11:13" ht="12.75">
      <c r="K62" s="7"/>
      <c r="L62" s="7"/>
      <c r="M62" s="7"/>
    </row>
    <row r="63" spans="11:13" ht="12.75">
      <c r="K63" s="7"/>
      <c r="L63" s="7"/>
      <c r="M63" s="7"/>
    </row>
    <row r="64" spans="11:13" ht="12.75">
      <c r="K64" s="7"/>
      <c r="L64" s="7"/>
      <c r="M64" s="7"/>
    </row>
    <row r="65" spans="11:13" ht="12.75">
      <c r="K65" s="7"/>
      <c r="L65" s="7"/>
      <c r="M65" s="7"/>
    </row>
    <row r="66" spans="11:13" ht="12.75">
      <c r="K66" s="7"/>
      <c r="L66" s="7"/>
      <c r="M66" s="7"/>
    </row>
    <row r="67" spans="11:13" ht="12.75">
      <c r="K67" s="7"/>
      <c r="L67" s="7"/>
      <c r="M67" s="7"/>
    </row>
    <row r="68" spans="11:13" ht="12.75">
      <c r="K68" s="7"/>
      <c r="L68" s="7"/>
      <c r="M68" s="7"/>
    </row>
    <row r="69" spans="11:13" ht="12.75">
      <c r="K69" s="7"/>
      <c r="L69" s="7"/>
      <c r="M69" s="7"/>
    </row>
    <row r="70" spans="11:13" ht="12.75">
      <c r="K70" s="7"/>
      <c r="L70" s="7"/>
      <c r="M70" s="7"/>
    </row>
    <row r="71" spans="11:13" ht="12.75">
      <c r="K71" s="7"/>
      <c r="L71" s="7"/>
      <c r="M71" s="7"/>
    </row>
    <row r="72" spans="11:13" ht="12.75">
      <c r="K72" s="7"/>
      <c r="L72" s="7"/>
      <c r="M72" s="7"/>
    </row>
    <row r="73" spans="11:13" ht="12.75">
      <c r="K73" s="7"/>
      <c r="L73" s="7"/>
      <c r="M73" s="7"/>
    </row>
    <row r="74" spans="11:13" ht="12.75">
      <c r="K74" s="7"/>
      <c r="L74" s="7"/>
      <c r="M74" s="7"/>
    </row>
    <row r="75" spans="11:13" ht="12.75">
      <c r="K75" s="7"/>
      <c r="L75" s="7"/>
      <c r="M75" s="7"/>
    </row>
    <row r="76" spans="11:13" ht="12.75">
      <c r="K76" s="7"/>
      <c r="L76" s="7"/>
      <c r="M76" s="7"/>
    </row>
    <row r="77" spans="11:13" ht="12.75">
      <c r="K77" s="7"/>
      <c r="L77" s="7"/>
      <c r="M77" s="7"/>
    </row>
    <row r="78" spans="11:13" ht="12.75">
      <c r="K78" s="7"/>
      <c r="L78" s="7"/>
      <c r="M78" s="7"/>
    </row>
    <row r="79" spans="11:13" ht="12.75">
      <c r="K79" s="7"/>
      <c r="L79" s="7"/>
      <c r="M79" s="7"/>
    </row>
    <row r="80" spans="11:13" ht="12.75">
      <c r="K80" s="7"/>
      <c r="L80" s="7"/>
      <c r="M80" s="7"/>
    </row>
    <row r="81" spans="11:13" ht="12.75">
      <c r="K81" s="7"/>
      <c r="L81" s="7"/>
      <c r="M81" s="7"/>
    </row>
    <row r="82" spans="11:13" ht="12.75">
      <c r="K82" s="7"/>
      <c r="L82" s="7"/>
      <c r="M82" s="7"/>
    </row>
    <row r="83" spans="11:13" ht="12.75">
      <c r="K83" s="7"/>
      <c r="L83" s="7"/>
      <c r="M83" s="7"/>
    </row>
    <row r="84" spans="11:13" ht="12.75">
      <c r="K84" s="7"/>
      <c r="L84" s="7"/>
      <c r="M84" s="7"/>
    </row>
    <row r="85" spans="11:13" ht="12.75">
      <c r="K85" s="7"/>
      <c r="L85" s="7"/>
      <c r="M85" s="7"/>
    </row>
    <row r="86" spans="11:13" ht="12.75">
      <c r="K86" s="7"/>
      <c r="L86" s="7"/>
      <c r="M86" s="7"/>
    </row>
    <row r="87" spans="11:13" ht="12.75">
      <c r="K87" s="7"/>
      <c r="L87" s="7"/>
      <c r="M87" s="7"/>
    </row>
    <row r="88" spans="11:13" ht="12.75">
      <c r="K88" s="7"/>
      <c r="L88" s="7"/>
      <c r="M88" s="7"/>
    </row>
    <row r="89" spans="11:13" ht="12.75">
      <c r="K89" s="7"/>
      <c r="L89" s="7"/>
      <c r="M89" s="7"/>
    </row>
    <row r="90" spans="11:13" ht="12.75">
      <c r="K90" s="7"/>
      <c r="L90" s="7"/>
      <c r="M90" s="7"/>
    </row>
    <row r="91" spans="11:13" ht="12.75">
      <c r="K91" s="7"/>
      <c r="L91" s="7"/>
      <c r="M91" s="7"/>
    </row>
    <row r="92" spans="11:13" ht="12.75">
      <c r="K92" s="7"/>
      <c r="L92" s="7"/>
      <c r="M92" s="7"/>
    </row>
    <row r="93" spans="11:13" ht="12.75">
      <c r="K93" s="7"/>
      <c r="L93" s="7"/>
      <c r="M93" s="7"/>
    </row>
    <row r="94" spans="11:13" ht="12.75">
      <c r="K94" s="7"/>
      <c r="L94" s="7"/>
      <c r="M94" s="7"/>
    </row>
    <row r="95" spans="11:13" ht="12.75">
      <c r="K95" s="7"/>
      <c r="L95" s="7"/>
      <c r="M95" s="7"/>
    </row>
    <row r="96" spans="11:13" ht="12.75">
      <c r="K96" s="7"/>
      <c r="L96" s="7"/>
      <c r="M96" s="7"/>
    </row>
    <row r="97" spans="11:13" ht="12.75">
      <c r="K97" s="7"/>
      <c r="L97" s="7"/>
      <c r="M97" s="7"/>
    </row>
    <row r="98" spans="11:13" ht="12.75">
      <c r="K98" s="7"/>
      <c r="L98" s="7"/>
      <c r="M98" s="7"/>
    </row>
    <row r="99" spans="11:13" ht="12.75">
      <c r="K99" s="7"/>
      <c r="L99" s="7"/>
      <c r="M99" s="7"/>
    </row>
    <row r="100" spans="11:13" ht="12.75">
      <c r="K100" s="7"/>
      <c r="L100" s="7"/>
      <c r="M100" s="7"/>
    </row>
    <row r="101" spans="11:13" ht="12.75">
      <c r="K101" s="7"/>
      <c r="L101" s="7"/>
      <c r="M101" s="7"/>
    </row>
    <row r="102" spans="11:13" ht="12.75">
      <c r="K102" s="7"/>
      <c r="L102" s="7"/>
      <c r="M102" s="7"/>
    </row>
    <row r="103" spans="11:13" ht="12.75">
      <c r="K103" s="7"/>
      <c r="L103" s="7"/>
      <c r="M103" s="7"/>
    </row>
    <row r="104" spans="11:13" ht="12.75">
      <c r="K104" s="7"/>
      <c r="L104" s="7"/>
      <c r="M104" s="7"/>
    </row>
    <row r="105" spans="11:13" ht="12.75">
      <c r="K105" s="7"/>
      <c r="L105" s="7"/>
      <c r="M105" s="7"/>
    </row>
    <row r="106" spans="11:13" ht="12.75">
      <c r="K106" s="7"/>
      <c r="L106" s="7"/>
      <c r="M106" s="7"/>
    </row>
    <row r="107" spans="11:13" ht="12.75">
      <c r="K107" s="7"/>
      <c r="L107" s="7"/>
      <c r="M107" s="7"/>
    </row>
    <row r="108" spans="11:13" ht="12.75">
      <c r="K108" s="7"/>
      <c r="L108" s="7"/>
      <c r="M108" s="7"/>
    </row>
    <row r="109" spans="11:13" ht="12.75">
      <c r="K109" s="7"/>
      <c r="L109" s="7"/>
      <c r="M109" s="7"/>
    </row>
    <row r="110" spans="11:13" ht="12.75">
      <c r="K110" s="7"/>
      <c r="L110" s="7"/>
      <c r="M110" s="7"/>
    </row>
    <row r="111" spans="11:13" ht="12.75">
      <c r="K111" s="7"/>
      <c r="L111" s="7"/>
      <c r="M111" s="7"/>
    </row>
    <row r="112" spans="11:13" ht="12.75">
      <c r="K112" s="7"/>
      <c r="L112" s="7"/>
      <c r="M112" s="7"/>
    </row>
    <row r="113" spans="11:13" ht="12.75">
      <c r="K113" s="7"/>
      <c r="L113" s="7"/>
      <c r="M113" s="7"/>
    </row>
    <row r="114" spans="11:13" ht="12.75">
      <c r="K114" s="7"/>
      <c r="L114" s="7"/>
      <c r="M114" s="7"/>
    </row>
    <row r="115" spans="11:13" ht="12.75">
      <c r="K115" s="7"/>
      <c r="L115" s="7"/>
      <c r="M115" s="7"/>
    </row>
    <row r="116" spans="11:13" ht="12.75">
      <c r="K116" s="7"/>
      <c r="L116" s="7"/>
      <c r="M116" s="7"/>
    </row>
    <row r="117" spans="11:13" ht="12.75">
      <c r="K117" s="7"/>
      <c r="L117" s="7"/>
      <c r="M117" s="7"/>
    </row>
    <row r="118" spans="11:13" ht="12.75">
      <c r="K118" s="7"/>
      <c r="L118" s="7"/>
      <c r="M118" s="7"/>
    </row>
    <row r="119" spans="11:13" ht="12.75">
      <c r="K119" s="7"/>
      <c r="L119" s="7"/>
      <c r="M119" s="7"/>
    </row>
    <row r="120" spans="11:13" ht="12.75">
      <c r="K120" s="7"/>
      <c r="L120" s="7"/>
      <c r="M120" s="7"/>
    </row>
    <row r="121" spans="11:13" ht="12.75">
      <c r="K121" s="7"/>
      <c r="L121" s="7"/>
      <c r="M121" s="7"/>
    </row>
    <row r="122" spans="11:13" ht="12.75">
      <c r="K122" s="7"/>
      <c r="L122" s="7"/>
      <c r="M122" s="7"/>
    </row>
    <row r="123" spans="11:13" ht="12.75">
      <c r="K123" s="7"/>
      <c r="L123" s="7"/>
      <c r="M123" s="7"/>
    </row>
    <row r="124" spans="11:13" ht="12.75">
      <c r="K124" s="7"/>
      <c r="L124" s="7"/>
      <c r="M124" s="7"/>
    </row>
    <row r="125" spans="11:13" ht="12.75">
      <c r="K125" s="7"/>
      <c r="L125" s="7"/>
      <c r="M125" s="7"/>
    </row>
    <row r="126" spans="11:13" ht="12.75">
      <c r="K126" s="7"/>
      <c r="L126" s="7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  <row r="131" spans="11:13" ht="12.75">
      <c r="K131" s="7"/>
      <c r="L131" s="7"/>
      <c r="M131" s="7"/>
    </row>
    <row r="132" spans="11:13" ht="12.75">
      <c r="K132" s="7"/>
      <c r="L132" s="7"/>
      <c r="M132" s="7"/>
    </row>
    <row r="133" spans="11:13" ht="12.75">
      <c r="K133" s="7"/>
      <c r="L133" s="7"/>
      <c r="M133" s="7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137" spans="11:13" ht="12.75">
      <c r="K137" s="7"/>
      <c r="L137" s="7"/>
      <c r="M137" s="7"/>
    </row>
    <row r="138" spans="11:13" ht="12.75">
      <c r="K138" s="7"/>
      <c r="L138" s="7"/>
      <c r="M138" s="7"/>
    </row>
    <row r="139" spans="11:13" ht="12.75">
      <c r="K139" s="7"/>
      <c r="L139" s="7"/>
      <c r="M139" s="7"/>
    </row>
    <row r="140" spans="11:13" ht="12.75">
      <c r="K140" s="7"/>
      <c r="L140" s="7"/>
      <c r="M140" s="7"/>
    </row>
    <row r="141" spans="11:13" ht="12.75">
      <c r="K141" s="7"/>
      <c r="L141" s="7"/>
      <c r="M141" s="7"/>
    </row>
    <row r="142" spans="11:13" ht="12.75">
      <c r="K142" s="7"/>
      <c r="L142" s="7"/>
      <c r="M142" s="7"/>
    </row>
    <row r="143" spans="11:13" ht="12.75">
      <c r="K143" s="7"/>
      <c r="L143" s="7"/>
      <c r="M143" s="7"/>
    </row>
    <row r="144" spans="11:13" ht="12.75">
      <c r="K144" s="7"/>
      <c r="L144" s="7"/>
      <c r="M144" s="7"/>
    </row>
    <row r="145" spans="11:13" ht="12.75">
      <c r="K145" s="7"/>
      <c r="L145" s="7"/>
      <c r="M145" s="7"/>
    </row>
    <row r="146" spans="11:13" ht="12.75">
      <c r="K146" s="7"/>
      <c r="L146" s="7"/>
      <c r="M146" s="7"/>
    </row>
    <row r="147" spans="11:13" ht="12.75">
      <c r="K147" s="7"/>
      <c r="L147" s="7"/>
      <c r="M147" s="7"/>
    </row>
    <row r="148" spans="11:13" ht="12.75">
      <c r="K148" s="7"/>
      <c r="L148" s="7"/>
      <c r="M148" s="7"/>
    </row>
    <row r="149" spans="11:13" ht="12.75">
      <c r="K149" s="7"/>
      <c r="L149" s="7"/>
      <c r="M149" s="7"/>
    </row>
    <row r="150" spans="11:13" ht="12.75">
      <c r="K150" s="7"/>
      <c r="L150" s="7"/>
      <c r="M150" s="7"/>
    </row>
    <row r="151" spans="11:13" ht="12.75">
      <c r="K151" s="7"/>
      <c r="L151" s="7"/>
      <c r="M151" s="7"/>
    </row>
    <row r="152" spans="11:13" ht="12.75">
      <c r="K152" s="7"/>
      <c r="L152" s="7"/>
      <c r="M152" s="7"/>
    </row>
    <row r="153" spans="11:13" ht="12.75">
      <c r="K153" s="7"/>
      <c r="L153" s="7"/>
      <c r="M153" s="7"/>
    </row>
    <row r="154" spans="11:13" ht="12.75">
      <c r="K154" s="7"/>
      <c r="L154" s="7"/>
      <c r="M154" s="7"/>
    </row>
    <row r="155" spans="11:13" ht="12.75">
      <c r="K155" s="7"/>
      <c r="L155" s="7"/>
      <c r="M155" s="7"/>
    </row>
    <row r="156" spans="11:13" ht="12.75">
      <c r="K156" s="7"/>
      <c r="L156" s="7"/>
      <c r="M156" s="7"/>
    </row>
    <row r="157" spans="11:13" ht="12.75">
      <c r="K157" s="7"/>
      <c r="L157" s="7"/>
      <c r="M157" s="7"/>
    </row>
    <row r="158" spans="11:13" ht="12.75">
      <c r="K158" s="7"/>
      <c r="L158" s="7"/>
      <c r="M158" s="7"/>
    </row>
    <row r="159" spans="11:13" ht="12.75">
      <c r="K159" s="7"/>
      <c r="L159" s="7"/>
      <c r="M159" s="7"/>
    </row>
    <row r="160" spans="11:13" ht="12.75">
      <c r="K160" s="7"/>
      <c r="L160" s="7"/>
      <c r="M160" s="7"/>
    </row>
    <row r="161" spans="11:13" ht="12.75">
      <c r="K161" s="7"/>
      <c r="L161" s="7"/>
      <c r="M161" s="7"/>
    </row>
    <row r="162" spans="11:13" ht="12.75">
      <c r="K162" s="7"/>
      <c r="L162" s="7"/>
      <c r="M162" s="7"/>
    </row>
    <row r="163" spans="11:13" ht="12.75">
      <c r="K163" s="7"/>
      <c r="L163" s="7"/>
      <c r="M163" s="7"/>
    </row>
    <row r="164" spans="11:13" ht="12.75">
      <c r="K164" s="7"/>
      <c r="L164" s="7"/>
      <c r="M164" s="7"/>
    </row>
    <row r="165" spans="11:13" ht="12.75">
      <c r="K165" s="7"/>
      <c r="L165" s="7"/>
      <c r="M165" s="7"/>
    </row>
    <row r="166" spans="11:13" ht="12.75">
      <c r="K166" s="7"/>
      <c r="L166" s="7"/>
      <c r="M166" s="7"/>
    </row>
    <row r="167" spans="11:13" ht="12.75">
      <c r="K167" s="7"/>
      <c r="L167" s="7"/>
      <c r="M167" s="7"/>
    </row>
    <row r="168" spans="11:13" ht="12.75">
      <c r="K168" s="7"/>
      <c r="L168" s="7"/>
      <c r="M168" s="7"/>
    </row>
    <row r="169" spans="11:13" ht="12.75">
      <c r="K169" s="7"/>
      <c r="L169" s="7"/>
      <c r="M169" s="7"/>
    </row>
    <row r="170" spans="11:13" ht="12.75">
      <c r="K170" s="7"/>
      <c r="L170" s="7"/>
      <c r="M170" s="7"/>
    </row>
    <row r="171" spans="11:13" ht="12.75">
      <c r="K171" s="7"/>
      <c r="L171" s="7"/>
      <c r="M171" s="7"/>
    </row>
    <row r="172" spans="11:13" ht="12.75">
      <c r="K172" s="7"/>
      <c r="L172" s="7"/>
      <c r="M172" s="7"/>
    </row>
    <row r="173" spans="11:13" ht="12.75">
      <c r="K173" s="7"/>
      <c r="L173" s="7"/>
      <c r="M173" s="7"/>
    </row>
    <row r="174" spans="11:13" ht="12.75">
      <c r="K174" s="7"/>
      <c r="L174" s="7"/>
      <c r="M174" s="7"/>
    </row>
    <row r="175" spans="11:13" ht="12.75">
      <c r="K175" s="7"/>
      <c r="L175" s="7"/>
      <c r="M175" s="7"/>
    </row>
    <row r="176" spans="11:13" ht="12.75">
      <c r="K176" s="7"/>
      <c r="L176" s="7"/>
      <c r="M176" s="7"/>
    </row>
    <row r="177" spans="11:13" ht="12.75">
      <c r="K177" s="7"/>
      <c r="L177" s="7"/>
      <c r="M177" s="7"/>
    </row>
    <row r="178" spans="11:13" ht="12.75">
      <c r="K178" s="7"/>
      <c r="L178" s="7"/>
      <c r="M178" s="7"/>
    </row>
    <row r="179" spans="11:13" ht="12.75">
      <c r="K179" s="7"/>
      <c r="L179" s="7"/>
      <c r="M179" s="7"/>
    </row>
    <row r="180" spans="11:13" ht="12.75">
      <c r="K180" s="7"/>
      <c r="L180" s="7"/>
      <c r="M180" s="7"/>
    </row>
    <row r="181" spans="11:13" ht="12.75">
      <c r="K181" s="7"/>
      <c r="L181" s="7"/>
      <c r="M181" s="7"/>
    </row>
    <row r="182" spans="11:13" ht="12.75">
      <c r="K182" s="7"/>
      <c r="L182" s="7"/>
      <c r="M182" s="7"/>
    </row>
    <row r="183" spans="11:13" ht="12.75">
      <c r="K183" s="7"/>
      <c r="L183" s="7"/>
      <c r="M183" s="7"/>
    </row>
    <row r="184" spans="11:13" ht="12.75">
      <c r="K184" s="7"/>
      <c r="L184" s="7"/>
      <c r="M184" s="7"/>
    </row>
    <row r="185" spans="11:13" ht="12.75">
      <c r="K185" s="7"/>
      <c r="L185" s="7"/>
      <c r="M185" s="7"/>
    </row>
    <row r="186" spans="11:13" ht="12.75">
      <c r="K186" s="7"/>
      <c r="L186" s="7"/>
      <c r="M186" s="7"/>
    </row>
    <row r="187" spans="11:13" ht="12.75">
      <c r="K187" s="7"/>
      <c r="L187" s="7"/>
      <c r="M187" s="7"/>
    </row>
    <row r="188" spans="11:13" ht="12.75">
      <c r="K188" s="7"/>
      <c r="L188" s="7"/>
      <c r="M188" s="7"/>
    </row>
    <row r="189" spans="11:13" ht="12.75">
      <c r="K189" s="7"/>
      <c r="L189" s="7"/>
      <c r="M189" s="7"/>
    </row>
    <row r="190" spans="11:13" ht="12.75">
      <c r="K190" s="7"/>
      <c r="L190" s="7"/>
      <c r="M190" s="7"/>
    </row>
    <row r="191" spans="11:13" ht="12.75">
      <c r="K191" s="7"/>
      <c r="L191" s="7"/>
      <c r="M191" s="7"/>
    </row>
    <row r="192" spans="11:13" ht="12.75">
      <c r="K192" s="7"/>
      <c r="L192" s="7"/>
      <c r="M192" s="7"/>
    </row>
    <row r="193" spans="11:13" ht="12.75">
      <c r="K193" s="7"/>
      <c r="L193" s="7"/>
      <c r="M193" s="7"/>
    </row>
    <row r="194" spans="11:13" ht="12.75">
      <c r="K194" s="7"/>
      <c r="L194" s="7"/>
      <c r="M194" s="7"/>
    </row>
    <row r="195" spans="11:13" ht="12.75">
      <c r="K195" s="7"/>
      <c r="L195" s="7"/>
      <c r="M195" s="7"/>
    </row>
    <row r="196" spans="11:13" ht="12.75">
      <c r="K196" s="7"/>
      <c r="L196" s="7"/>
      <c r="M196" s="7"/>
    </row>
    <row r="197" spans="11:13" ht="12.75">
      <c r="K197" s="7"/>
      <c r="L197" s="7"/>
      <c r="M197" s="7"/>
    </row>
    <row r="198" spans="11:13" ht="12.75">
      <c r="K198" s="7"/>
      <c r="L198" s="7"/>
      <c r="M198" s="7"/>
    </row>
    <row r="199" spans="11:13" ht="12.75">
      <c r="K199" s="7"/>
      <c r="L199" s="7"/>
      <c r="M199" s="7"/>
    </row>
    <row r="200" spans="11:13" ht="12.75">
      <c r="K200" s="7"/>
      <c r="L200" s="7"/>
      <c r="M200" s="7"/>
    </row>
    <row r="201" spans="11:13" ht="12.75">
      <c r="K201" s="7"/>
      <c r="L201" s="7"/>
      <c r="M201" s="7"/>
    </row>
    <row r="202" spans="11:13" ht="12.75">
      <c r="K202" s="7"/>
      <c r="L202" s="7"/>
      <c r="M202" s="7"/>
    </row>
    <row r="203" spans="11:13" ht="12.75">
      <c r="K203" s="7"/>
      <c r="L203" s="7"/>
      <c r="M203" s="7"/>
    </row>
    <row r="204" spans="11:13" ht="12.75">
      <c r="K204" s="7"/>
      <c r="L204" s="7"/>
      <c r="M204" s="7"/>
    </row>
    <row r="205" spans="11:13" ht="12.75">
      <c r="K205" s="7"/>
      <c r="L205" s="7"/>
      <c r="M205" s="7"/>
    </row>
    <row r="206" spans="11:13" ht="12.75">
      <c r="K206" s="7"/>
      <c r="L206" s="7"/>
      <c r="M206" s="7"/>
    </row>
    <row r="207" spans="11:13" ht="12.75">
      <c r="K207" s="7"/>
      <c r="L207" s="7"/>
      <c r="M207" s="7"/>
    </row>
    <row r="208" spans="11:13" ht="12.75">
      <c r="K208" s="7"/>
      <c r="L208" s="7"/>
      <c r="M208" s="7"/>
    </row>
    <row r="209" spans="11:13" ht="12.75">
      <c r="K209" s="7"/>
      <c r="L209" s="7"/>
      <c r="M209" s="7"/>
    </row>
    <row r="210" spans="11:13" ht="12.75">
      <c r="K210" s="7"/>
      <c r="L210" s="7"/>
      <c r="M210" s="7"/>
    </row>
    <row r="211" spans="11:13" ht="12.75">
      <c r="K211" s="7"/>
      <c r="L211" s="7"/>
      <c r="M211" s="7"/>
    </row>
    <row r="212" spans="11:13" ht="12.75">
      <c r="K212" s="7"/>
      <c r="L212" s="7"/>
      <c r="M212" s="7"/>
    </row>
    <row r="213" spans="11:13" ht="12.75">
      <c r="K213" s="7"/>
      <c r="L213" s="7"/>
      <c r="M213" s="7"/>
    </row>
    <row r="214" spans="11:13" ht="12.75">
      <c r="K214" s="7"/>
      <c r="L214" s="7"/>
      <c r="M214" s="7"/>
    </row>
    <row r="215" spans="11:13" ht="12.75">
      <c r="K215" s="7"/>
      <c r="L215" s="7"/>
      <c r="M215" s="7"/>
    </row>
    <row r="216" spans="11:13" ht="12.75">
      <c r="K216" s="7"/>
      <c r="L216" s="7"/>
      <c r="M216" s="7"/>
    </row>
    <row r="217" spans="11:13" ht="12.75">
      <c r="K217" s="7"/>
      <c r="L217" s="7"/>
      <c r="M217" s="7"/>
    </row>
    <row r="218" spans="11:13" ht="12.75">
      <c r="K218" s="7"/>
      <c r="L218" s="7"/>
      <c r="M218" s="7"/>
    </row>
    <row r="219" spans="11:13" ht="12.75">
      <c r="K219" s="7"/>
      <c r="L219" s="7"/>
      <c r="M219" s="7"/>
    </row>
    <row r="220" spans="11:13" ht="12.75">
      <c r="K220" s="7"/>
      <c r="L220" s="7"/>
      <c r="M220" s="7"/>
    </row>
    <row r="221" spans="11:13" ht="12.75">
      <c r="K221" s="7"/>
      <c r="L221" s="7"/>
      <c r="M221" s="7"/>
    </row>
    <row r="222" spans="11:13" ht="12.75">
      <c r="K222" s="7"/>
      <c r="L222" s="7"/>
      <c r="M222" s="7"/>
    </row>
    <row r="223" spans="11:13" ht="12.75">
      <c r="K223" s="7"/>
      <c r="L223" s="7"/>
      <c r="M223" s="7"/>
    </row>
    <row r="224" spans="11:13" ht="12.75">
      <c r="K224" s="7"/>
      <c r="L224" s="7"/>
      <c r="M224" s="7"/>
    </row>
    <row r="225" spans="11:13" ht="12.75">
      <c r="K225" s="7"/>
      <c r="L225" s="7"/>
      <c r="M225" s="7"/>
    </row>
    <row r="226" spans="11:13" ht="12.75">
      <c r="K226" s="7"/>
      <c r="L226" s="7"/>
      <c r="M226" s="7"/>
    </row>
    <row r="227" spans="11:13" ht="12.75">
      <c r="K227" s="7"/>
      <c r="L227" s="7"/>
      <c r="M227" s="7"/>
    </row>
    <row r="228" spans="11:13" ht="12.75">
      <c r="K228" s="7"/>
      <c r="L228" s="7"/>
      <c r="M228" s="7"/>
    </row>
    <row r="229" spans="11:13" ht="12.75">
      <c r="K229" s="7"/>
      <c r="L229" s="7"/>
      <c r="M229" s="7"/>
    </row>
    <row r="230" spans="11:13" ht="12.75">
      <c r="K230" s="7"/>
      <c r="L230" s="7"/>
      <c r="M230" s="7"/>
    </row>
    <row r="231" spans="11:13" ht="12.75">
      <c r="K231" s="7"/>
      <c r="L231" s="7"/>
      <c r="M231" s="7"/>
    </row>
    <row r="232" spans="11:13" ht="12.75">
      <c r="K232" s="7"/>
      <c r="L232" s="7"/>
      <c r="M232" s="7"/>
    </row>
    <row r="233" spans="11:13" ht="12.75">
      <c r="K233" s="7"/>
      <c r="L233" s="7"/>
      <c r="M233" s="7"/>
    </row>
    <row r="234" spans="11:13" ht="12.75">
      <c r="K234" s="7"/>
      <c r="L234" s="7"/>
      <c r="M234" s="7"/>
    </row>
    <row r="235" spans="11:13" ht="12.75">
      <c r="K235" s="7"/>
      <c r="L235" s="7"/>
      <c r="M235" s="7"/>
    </row>
    <row r="236" spans="11:13" ht="12.75">
      <c r="K236" s="7"/>
      <c r="L236" s="7"/>
      <c r="M236" s="7"/>
    </row>
    <row r="237" spans="11:13" ht="12.75">
      <c r="K237" s="7"/>
      <c r="L237" s="7"/>
      <c r="M237" s="7"/>
    </row>
    <row r="238" spans="11:13" ht="12.75">
      <c r="K238" s="7"/>
      <c r="L238" s="7"/>
      <c r="M238" s="7"/>
    </row>
    <row r="239" spans="11:13" ht="12.75">
      <c r="K239" s="7"/>
      <c r="L239" s="7"/>
      <c r="M239" s="7"/>
    </row>
    <row r="240" spans="11:13" ht="12.75">
      <c r="K240" s="7"/>
      <c r="L240" s="7"/>
      <c r="M240" s="7"/>
    </row>
    <row r="241" spans="11:13" ht="12.75">
      <c r="K241" s="7"/>
      <c r="L241" s="7"/>
      <c r="M241" s="7"/>
    </row>
    <row r="242" spans="11:13" ht="12.75">
      <c r="K242" s="7"/>
      <c r="L242" s="7"/>
      <c r="M242" s="7"/>
    </row>
    <row r="243" spans="11:13" ht="12.75">
      <c r="K243" s="7"/>
      <c r="L243" s="7"/>
      <c r="M243" s="7"/>
    </row>
    <row r="244" spans="11:13" ht="12.75">
      <c r="K244" s="7"/>
      <c r="L244" s="7"/>
      <c r="M244" s="7"/>
    </row>
    <row r="245" spans="11:13" ht="12.75">
      <c r="K245" s="7"/>
      <c r="L245" s="7"/>
      <c r="M245" s="7"/>
    </row>
    <row r="246" spans="11:13" ht="12.75">
      <c r="K246" s="7"/>
      <c r="L246" s="7"/>
      <c r="M246" s="7"/>
    </row>
    <row r="247" spans="11:13" ht="12.75">
      <c r="K247" s="7"/>
      <c r="L247" s="7"/>
      <c r="M247" s="7"/>
    </row>
    <row r="248" spans="11:13" ht="12.75">
      <c r="K248" s="7"/>
      <c r="L248" s="7"/>
      <c r="M248" s="7"/>
    </row>
    <row r="249" spans="11:13" ht="12.75">
      <c r="K249" s="7"/>
      <c r="L249" s="7"/>
      <c r="M249" s="7"/>
    </row>
    <row r="250" spans="11:13" ht="12.75">
      <c r="K250" s="7"/>
      <c r="L250" s="7"/>
      <c r="M250" s="7"/>
    </row>
    <row r="251" spans="11:13" ht="12.75">
      <c r="K251" s="7"/>
      <c r="L251" s="7"/>
      <c r="M251" s="7"/>
    </row>
    <row r="252" spans="11:13" ht="12.75">
      <c r="K252" s="7"/>
      <c r="L252" s="7"/>
      <c r="M252" s="7"/>
    </row>
    <row r="253" spans="11:13" ht="12.75">
      <c r="K253" s="7"/>
      <c r="L253" s="7"/>
      <c r="M253" s="7"/>
    </row>
    <row r="254" spans="11:13" ht="12.75">
      <c r="K254" s="7"/>
      <c r="L254" s="7"/>
      <c r="M254" s="7"/>
    </row>
    <row r="255" spans="11:13" ht="12.75">
      <c r="K255" s="7"/>
      <c r="L255" s="7"/>
      <c r="M255" s="7"/>
    </row>
    <row r="256" spans="11:13" ht="12.75">
      <c r="K256" s="7"/>
      <c r="L256" s="7"/>
      <c r="M256" s="7"/>
    </row>
    <row r="257" spans="11:13" ht="12.75">
      <c r="K257" s="7"/>
      <c r="L257" s="7"/>
      <c r="M257" s="7"/>
    </row>
    <row r="258" spans="11:13" ht="12.75">
      <c r="K258" s="7"/>
      <c r="L258" s="7"/>
      <c r="M258" s="7"/>
    </row>
    <row r="259" spans="11:13" ht="12.75">
      <c r="K259" s="7"/>
      <c r="L259" s="7"/>
      <c r="M259" s="7"/>
    </row>
    <row r="260" spans="11:13" ht="12.75">
      <c r="K260" s="7"/>
      <c r="L260" s="7"/>
      <c r="M260" s="7"/>
    </row>
    <row r="261" spans="11:13" ht="12.75">
      <c r="K261" s="7"/>
      <c r="L261" s="7"/>
      <c r="M261" s="7"/>
    </row>
    <row r="262" spans="11:13" ht="12.75">
      <c r="K262" s="7"/>
      <c r="L262" s="7"/>
      <c r="M262" s="7"/>
    </row>
    <row r="263" spans="11:13" ht="12.75">
      <c r="K263" s="7"/>
      <c r="L263" s="7"/>
      <c r="M263" s="7"/>
    </row>
    <row r="264" spans="11:13" ht="12.75">
      <c r="K264" s="7"/>
      <c r="L264" s="7"/>
      <c r="M264" s="7"/>
    </row>
    <row r="265" spans="11:13" ht="12.75">
      <c r="K265" s="7"/>
      <c r="L265" s="7"/>
      <c r="M265" s="7"/>
    </row>
    <row r="266" spans="11:13" ht="12.75">
      <c r="K266" s="7"/>
      <c r="L266" s="7"/>
      <c r="M266" s="7"/>
    </row>
    <row r="267" spans="11:13" ht="12.75">
      <c r="K267" s="7"/>
      <c r="L267" s="7"/>
      <c r="M267" s="7"/>
    </row>
    <row r="268" spans="11:13" ht="12.75">
      <c r="K268" s="7"/>
      <c r="L268" s="7"/>
      <c r="M268" s="7"/>
    </row>
    <row r="269" spans="11:13" ht="12.75">
      <c r="K269" s="7"/>
      <c r="L269" s="7"/>
      <c r="M269" s="7"/>
    </row>
    <row r="270" spans="11:13" ht="12.75">
      <c r="K270" s="7"/>
      <c r="L270" s="7"/>
      <c r="M270" s="7"/>
    </row>
    <row r="271" spans="11:13" ht="12.75">
      <c r="K271" s="7"/>
      <c r="L271" s="7"/>
      <c r="M271" s="7"/>
    </row>
    <row r="272" spans="11:13" ht="12.75">
      <c r="K272" s="7"/>
      <c r="L272" s="7"/>
      <c r="M272" s="7"/>
    </row>
    <row r="273" spans="11:13" ht="12.75">
      <c r="K273" s="7"/>
      <c r="L273" s="7"/>
      <c r="M273" s="7"/>
    </row>
    <row r="274" spans="11:13" ht="12.75">
      <c r="K274" s="7"/>
      <c r="L274" s="7"/>
      <c r="M274" s="7"/>
    </row>
    <row r="275" spans="11:13" ht="12.75">
      <c r="K275" s="7"/>
      <c r="L275" s="7"/>
      <c r="M275" s="7"/>
    </row>
    <row r="276" spans="11:13" ht="12.75">
      <c r="K276" s="7"/>
      <c r="L276" s="7"/>
      <c r="M276" s="7"/>
    </row>
    <row r="277" spans="11:13" ht="12.75">
      <c r="K277" s="7"/>
      <c r="L277" s="7"/>
      <c r="M277" s="7"/>
    </row>
    <row r="278" spans="11:13" ht="12.75">
      <c r="K278" s="7"/>
      <c r="L278" s="7"/>
      <c r="M278" s="7"/>
    </row>
    <row r="279" spans="11:13" ht="12.75">
      <c r="K279" s="7"/>
      <c r="L279" s="7"/>
      <c r="M279" s="7"/>
    </row>
    <row r="280" spans="11:13" ht="12.75">
      <c r="K280" s="7"/>
      <c r="L280" s="7"/>
      <c r="M280" s="7"/>
    </row>
    <row r="281" spans="11:13" ht="12.75">
      <c r="K281" s="7"/>
      <c r="L281" s="7"/>
      <c r="M281" s="7"/>
    </row>
    <row r="282" spans="11:13" ht="12.75">
      <c r="K282" s="7"/>
      <c r="L282" s="7"/>
      <c r="M282" s="7"/>
    </row>
    <row r="283" spans="11:13" ht="12.75">
      <c r="K283" s="7"/>
      <c r="L283" s="7"/>
      <c r="M283" s="7"/>
    </row>
    <row r="284" spans="11:13" ht="12.75">
      <c r="K284" s="7"/>
      <c r="L284" s="7"/>
      <c r="M284" s="7"/>
    </row>
    <row r="285" spans="11:13" ht="12.75">
      <c r="K285" s="7"/>
      <c r="L285" s="7"/>
      <c r="M285" s="7"/>
    </row>
    <row r="286" spans="11:13" ht="12.75">
      <c r="K286" s="7"/>
      <c r="L286" s="7"/>
      <c r="M286" s="7"/>
    </row>
    <row r="287" spans="11:13" ht="12.75">
      <c r="K287" s="7"/>
      <c r="L287" s="7"/>
      <c r="M287" s="7"/>
    </row>
    <row r="288" spans="11:13" ht="12.75">
      <c r="K288" s="7"/>
      <c r="L288" s="7"/>
      <c r="M288" s="7"/>
    </row>
    <row r="289" spans="11:13" ht="12.75">
      <c r="K289" s="7"/>
      <c r="L289" s="7"/>
      <c r="M289" s="7"/>
    </row>
    <row r="290" spans="11:13" ht="12.75">
      <c r="K290" s="7"/>
      <c r="L290" s="7"/>
      <c r="M290" s="7"/>
    </row>
    <row r="291" spans="11:13" ht="12.75">
      <c r="K291" s="7"/>
      <c r="L291" s="7"/>
      <c r="M291" s="7"/>
    </row>
    <row r="292" spans="11:13" ht="12.75">
      <c r="K292" s="7"/>
      <c r="L292" s="7"/>
      <c r="M292" s="7"/>
    </row>
    <row r="293" spans="11:13" ht="12.75">
      <c r="K293" s="7"/>
      <c r="L293" s="7"/>
      <c r="M293" s="7"/>
    </row>
    <row r="294" spans="11:13" ht="12.75">
      <c r="K294" s="7"/>
      <c r="L294" s="7"/>
      <c r="M294" s="7"/>
    </row>
    <row r="295" spans="11:13" ht="12.75">
      <c r="K295" s="7"/>
      <c r="L295" s="7"/>
      <c r="M295" s="7"/>
    </row>
    <row r="296" spans="11:13" ht="12.75">
      <c r="K296" s="7"/>
      <c r="L296" s="7"/>
      <c r="M296" s="7"/>
    </row>
    <row r="297" spans="11:13" ht="12.75">
      <c r="K297" s="7"/>
      <c r="L297" s="7"/>
      <c r="M297" s="7"/>
    </row>
    <row r="298" spans="11:13" ht="12.75">
      <c r="K298" s="7"/>
      <c r="L298" s="7"/>
      <c r="M298" s="7"/>
    </row>
    <row r="299" spans="11:13" ht="12.75">
      <c r="K299" s="7"/>
      <c r="L299" s="7"/>
      <c r="M299" s="7"/>
    </row>
    <row r="300" spans="11:13" ht="12.75">
      <c r="K300" s="7"/>
      <c r="L300" s="7"/>
      <c r="M300" s="7"/>
    </row>
    <row r="301" spans="11:13" ht="12.75">
      <c r="K301" s="7"/>
      <c r="L301" s="7"/>
      <c r="M301" s="7"/>
    </row>
    <row r="302" spans="11:13" ht="12.75">
      <c r="K302" s="7"/>
      <c r="L302" s="7"/>
      <c r="M302" s="7"/>
    </row>
    <row r="303" spans="11:13" ht="12.75">
      <c r="K303" s="7"/>
      <c r="L303" s="7"/>
      <c r="M303" s="7"/>
    </row>
    <row r="304" spans="11:13" ht="12.75">
      <c r="K304" s="7"/>
      <c r="L304" s="7"/>
      <c r="M304" s="7"/>
    </row>
    <row r="305" spans="11:13" ht="12.75">
      <c r="K305" s="7"/>
      <c r="L305" s="7"/>
      <c r="M305" s="7"/>
    </row>
    <row r="306" spans="11:13" ht="12.75">
      <c r="K306" s="7"/>
      <c r="L306" s="7"/>
      <c r="M306" s="7"/>
    </row>
    <row r="307" spans="11:13" ht="12.75">
      <c r="K307" s="7"/>
      <c r="L307" s="7"/>
      <c r="M307" s="7"/>
    </row>
    <row r="308" spans="11:13" ht="12.75">
      <c r="K308" s="7"/>
      <c r="L308" s="7"/>
      <c r="M308" s="7"/>
    </row>
    <row r="309" spans="11:13" ht="12.75">
      <c r="K309" s="7"/>
      <c r="L309" s="7"/>
      <c r="M309" s="7"/>
    </row>
    <row r="310" spans="11:13" ht="12.75">
      <c r="K310" s="7"/>
      <c r="L310" s="7"/>
      <c r="M310" s="7"/>
    </row>
    <row r="311" spans="11:13" ht="12.75">
      <c r="K311" s="7"/>
      <c r="L311" s="7"/>
      <c r="M311" s="7"/>
    </row>
    <row r="312" spans="11:13" ht="12.75">
      <c r="K312" s="7"/>
      <c r="L312" s="7"/>
      <c r="M312" s="7"/>
    </row>
    <row r="313" spans="11:13" ht="12.75">
      <c r="K313" s="7"/>
      <c r="L313" s="7"/>
      <c r="M313" s="7"/>
    </row>
    <row r="314" spans="11:13" ht="12.75">
      <c r="K314" s="7"/>
      <c r="L314" s="7"/>
      <c r="M314" s="7"/>
    </row>
    <row r="315" spans="11:13" ht="12.75">
      <c r="K315" s="7"/>
      <c r="L315" s="7"/>
      <c r="M315" s="7"/>
    </row>
    <row r="316" spans="11:13" ht="12.75">
      <c r="K316" s="7"/>
      <c r="L316" s="7"/>
      <c r="M316" s="7"/>
    </row>
    <row r="317" spans="11:13" ht="12.75">
      <c r="K317" s="7"/>
      <c r="L317" s="7"/>
      <c r="M317" s="7"/>
    </row>
    <row r="318" spans="11:13" ht="12.75">
      <c r="K318" s="7"/>
      <c r="L318" s="7"/>
      <c r="M318" s="7"/>
    </row>
    <row r="319" spans="11:13" ht="12.75">
      <c r="K319" s="7"/>
      <c r="L319" s="7"/>
      <c r="M319" s="7"/>
    </row>
    <row r="320" spans="11:13" ht="12.75">
      <c r="K320" s="7"/>
      <c r="L320" s="7"/>
      <c r="M320" s="7"/>
    </row>
    <row r="321" spans="11:13" ht="12.75">
      <c r="K321" s="7"/>
      <c r="L321" s="7"/>
      <c r="M321" s="7"/>
    </row>
    <row r="322" spans="11:13" ht="12.75">
      <c r="K322" s="7"/>
      <c r="L322" s="7"/>
      <c r="M322" s="7"/>
    </row>
  </sheetData>
  <sheetProtection/>
  <mergeCells count="16">
    <mergeCell ref="A2:J2"/>
    <mergeCell ref="A3:J3"/>
    <mergeCell ref="A4:J4"/>
    <mergeCell ref="A7:A9"/>
    <mergeCell ref="B7:B9"/>
    <mergeCell ref="C7:F7"/>
    <mergeCell ref="G7:J7"/>
    <mergeCell ref="C8:C9"/>
    <mergeCell ref="D8:D9"/>
    <mergeCell ref="E8:E9"/>
    <mergeCell ref="A5:J5"/>
    <mergeCell ref="J8:J9"/>
    <mergeCell ref="F8:F9"/>
    <mergeCell ref="G8:G9"/>
    <mergeCell ref="H8:H9"/>
    <mergeCell ref="I8:I9"/>
  </mergeCells>
  <conditionalFormatting sqref="C11:J38">
    <cfRule type="cellIs" priority="1" dxfId="1" operator="equal" stopIfTrue="1">
      <formula>0</formula>
    </cfRule>
  </conditionalFormatting>
  <printOptions/>
  <pageMargins left="1.535433070866142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2016-08-17T08:56:16Z</cp:lastPrinted>
  <dcterms:created xsi:type="dcterms:W3CDTF">2011-07-25T06:53:32Z</dcterms:created>
  <dcterms:modified xsi:type="dcterms:W3CDTF">2017-08-22T08:57:47Z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3.2.2_2.2017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2209497</vt:i4>
  </property>
  <property fmtid="{D5CDD505-2E9C-101B-9397-08002B2CF9AE}" pid="7" name="Тип звіту">
    <vt:lpwstr>3.2.2. Кількість адміністративних  справ, провадження в яких закінчено окружними адміністративними судами</vt:lpwstr>
  </property>
  <property fmtid="{D5CDD505-2E9C-101B-9397-08002B2CF9AE}" pid="8" name="К.Cума">
    <vt:lpwstr>D9D2BEBB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2BA2D5A4</vt:lpwstr>
  </property>
  <property fmtid="{D5CDD505-2E9C-101B-9397-08002B2CF9AE}" pid="16" name="Версія БД">
    <vt:lpwstr>3.18.0.1578</vt:lpwstr>
  </property>
</Properties>
</file>