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<sst xmlns="http://schemas.openxmlformats.org/spreadsheetml/2006/main" count="4539" uniqueCount="2366">
  <si>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</si>
  <si>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</si>
  <si>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</si>
  <si>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</si>
  <si>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</si>
  <si>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</si>
  <si>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</si>
  <si>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</si>
  <si>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</si>
  <si>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</si>
  <si>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</si>
  <si>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</si>
  <si>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</si>
  <si>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</si>
  <si>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</si>
  <si>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</si>
  <si>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</si>
  <si>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</si>
  <si>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</si>
  <si>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</si>
  <si>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</si>
  <si>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</si>
  <si>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</si>
  <si>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</si>
  <si>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</si>
  <si>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</si>
  <si>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</si>
  <si>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</si>
  <si>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</si>
  <si>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</si>
  <si>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</si>
  <si>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</si>
  <si>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</si>
  <si>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</si>
  <si>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</si>
  <si>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</si>
  <si>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</si>
  <si>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</si>
  <si>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</si>
  <si>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</si>
  <si>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</si>
  <si>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</si>
  <si>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</si>
  <si>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</si>
  <si>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</si>
  <si>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</si>
  <si>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</si>
  <si>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</si>
  <si>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</si>
  <si>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</si>
  <si>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</si>
  <si>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</si>
  <si>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</si>
  <si>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</si>
  <si>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</si>
  <si>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</si>
  <si>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</si>
  <si>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</si>
  <si>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</si>
  <si>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</si>
  <si>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</si>
  <si>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</si>
  <si>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</si>
  <si>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</si>
  <si>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</si>
  <si>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</si>
  <si>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</si>
  <si>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</si>
  <si>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</si>
  <si>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</si>
  <si>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</si>
  <si>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</si>
  <si>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</si>
  <si>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</si>
  <si>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</si>
  <si>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</si>
  <si>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</si>
  <si>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</si>
  <si>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</si>
  <si>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</si>
  <si>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</si>
  <si>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</si>
  <si>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</si>
  <si>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</si>
  <si>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</si>
  <si>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</si>
  <si>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</si>
  <si>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</si>
  <si>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</si>
  <si>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</si>
  <si>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</si>
  <si>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</si>
  <si>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</si>
  <si>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</si>
  <si>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</si>
  <si>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</si>
  <si>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</si>
  <si>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</si>
  <si>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</si>
  <si>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</si>
  <si>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</si>
  <si>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</si>
  <si>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</si>
  <si>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</si>
  <si>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</si>
  <si>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</si>
  <si>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</si>
  <si>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</si>
  <si>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</si>
  <si>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</si>
  <si>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</si>
  <si>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</si>
  <si>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</si>
  <si>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</si>
  <si>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</si>
  <si>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</si>
  <si>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</si>
  <si>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</si>
  <si>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</si>
  <si>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</si>
  <si>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</si>
  <si>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</si>
  <si>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</si>
  <si>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</si>
  <si>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</si>
  <si>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</si>
  <si>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</si>
  <si>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</si>
  <si>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</si>
  <si>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</si>
  <si>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</si>
  <si>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</si>
  <si>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</si>
  <si>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</si>
  <si>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</si>
  <si>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</si>
  <si>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</si>
  <si>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</si>
  <si>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</si>
  <si>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</si>
  <si>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</si>
  <si>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</si>
  <si>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</si>
  <si>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</si>
  <si>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</si>
  <si>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</si>
  <si>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</si>
  <si>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</si>
  <si>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</si>
  <si>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</si>
  <si>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</si>
  <si>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</si>
  <si>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</si>
  <si>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</si>
  <si>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</si>
  <si>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</si>
  <si>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</si>
  <si>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</si>
  <si>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</si>
  <si>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</si>
  <si>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</si>
  <si>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</si>
  <si>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</si>
  <si>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</si>
  <si>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</si>
  <si>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</si>
  <si>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</si>
  <si>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</si>
  <si>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</si>
  <si>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</si>
  <si>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</si>
  <si>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</si>
  <si>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</si>
  <si>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</si>
  <si>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</si>
  <si>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</si>
  <si>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</si>
  <si>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</si>
  <si>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</si>
  <si>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</si>
  <si>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</si>
  <si>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</si>
  <si>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</si>
  <si>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</si>
  <si>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</si>
  <si>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</si>
  <si>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</si>
  <si>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</si>
  <si>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</si>
  <si>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</si>
  <si>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</si>
  <si>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</si>
  <si>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</si>
  <si>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</si>
  <si>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</si>
  <si>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</si>
  <si>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</si>
  <si>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</si>
  <si>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</si>
  <si>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</si>
  <si>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</si>
  <si>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</si>
  <si>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</si>
  <si>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</si>
  <si>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</si>
  <si>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</si>
  <si>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</si>
  <si>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</si>
  <si>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</si>
  <si>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</si>
  <si>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</si>
  <si>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</si>
  <si>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</si>
  <si>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</si>
  <si>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</si>
  <si>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</si>
  <si>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</si>
  <si>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</si>
  <si>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</si>
  <si>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</si>
  <si>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</si>
  <si>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</si>
  <si>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</si>
  <si>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</si>
  <si>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</si>
  <si>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</si>
  <si>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</si>
  <si>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</si>
  <si>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</si>
  <si>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</si>
  <si>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</si>
  <si>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</si>
  <si>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</si>
  <si>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</si>
  <si>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</si>
  <si>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</si>
  <si>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</si>
  <si>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</si>
  <si>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</si>
  <si>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</si>
  <si>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</si>
  <si>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</si>
  <si>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</si>
  <si>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</si>
  <si>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</si>
  <si>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</si>
  <si>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</si>
  <si>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</si>
  <si>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</si>
  <si>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</si>
  <si>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</si>
  <si>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</si>
  <si>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</si>
  <si>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</si>
  <si>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</si>
  <si>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</si>
  <si>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</si>
  <si>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</si>
  <si>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</si>
  <si>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</si>
  <si>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</si>
  <si>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</si>
  <si>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</si>
  <si>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</si>
  <si>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</si>
  <si>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</si>
  <si>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</si>
  <si>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</si>
  <si>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</si>
  <si>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</si>
  <si>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</si>
  <si>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</si>
  <si>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</si>
  <si>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</si>
  <si>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</si>
  <si>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</si>
  <si>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</si>
  <si>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</si>
  <si>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</si>
  <si>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</si>
  <si>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</si>
  <si>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</si>
  <si>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</si>
  <si>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</si>
  <si>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</si>
  <si>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</si>
  <si>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</si>
  <si>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</si>
  <si>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</si>
  <si>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</si>
  <si>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</si>
  <si>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</si>
  <si>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</si>
  <si>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</si>
  <si>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</si>
  <si>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</si>
  <si>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</si>
  <si>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</si>
  <si>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</si>
  <si>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</si>
  <si>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</si>
  <si>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</si>
  <si>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</si>
  <si>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</si>
  <si>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</si>
  <si>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</si>
  <si>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</si>
  <si>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</si>
  <si>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</si>
  <si>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</si>
  <si>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</si>
  <si>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</si>
  <si>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</si>
  <si>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</si>
  <si>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</si>
  <si>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</si>
  <si>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</si>
  <si>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</si>
  <si>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</si>
  <si>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</si>
  <si>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</si>
  <si>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</si>
  <si>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</si>
  <si>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</si>
  <si>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</si>
  <si>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</si>
  <si>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</si>
  <si>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</si>
  <si>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</si>
  <si>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</si>
  <si>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</si>
  <si>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</si>
  <si>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</si>
  <si>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</si>
  <si>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</si>
  <si>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</si>
  <si>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</si>
  <si>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</si>
  <si>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</si>
  <si>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</si>
  <si>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</si>
  <si>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</si>
  <si>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</si>
  <si>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</si>
  <si>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</si>
  <si>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</si>
  <si>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</si>
  <si>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</si>
  <si>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</si>
  <si>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</si>
  <si>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</si>
  <si>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</si>
  <si>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</si>
  <si>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</si>
  <si>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</si>
  <si>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</si>
  <si>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</si>
  <si>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</si>
  <si>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</si>
  <si>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</si>
  <si>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</si>
  <si>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</si>
  <si>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</si>
  <si>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</si>
  <si>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</si>
  <si>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</si>
  <si>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</si>
  <si>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</si>
  <si>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</si>
  <si>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</si>
  <si>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</si>
  <si>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</si>
  <si>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</si>
  <si>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</si>
  <si>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</si>
  <si>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</si>
  <si>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</si>
  <si>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</si>
  <si>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</si>
  <si>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</si>
  <si>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</si>
  <si>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</si>
  <si>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</si>
  <si>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</si>
  <si>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</si>
  <si>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</si>
  <si>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</si>
  <si>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</si>
  <si>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</si>
  <si>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</si>
  <si>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</si>
  <si>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</si>
  <si>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</si>
  <si>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</si>
  <si>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</si>
  <si>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</si>
  <si>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</si>
  <si>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</si>
  <si>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</si>
  <si>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</si>
  <si>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</si>
  <si>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</si>
  <si>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</si>
  <si>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</si>
  <si>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</si>
  <si>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</si>
  <si>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</si>
  <si>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</si>
  <si>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</si>
  <si>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</si>
  <si>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</si>
  <si>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</si>
  <si>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</si>
  <si>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</si>
  <si>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</si>
  <si>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</si>
  <si>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</si>
  <si>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</si>
  <si>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</si>
  <si>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</si>
  <si>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</si>
  <si>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</si>
  <si>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</si>
  <si>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</si>
  <si>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</si>
  <si>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</si>
  <si>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</si>
  <si>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</si>
  <si>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</si>
  <si>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</si>
  <si>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</si>
  <si>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</si>
  <si>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</si>
  <si>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</si>
  <si>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</si>
  <si>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</si>
  <si>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</si>
  <si>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</si>
  <si>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</si>
  <si>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</si>
  <si>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</si>
  <si>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</si>
  <si>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</si>
  <si>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</si>
  <si>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</si>
  <si>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</si>
  <si>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</si>
  <si>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</si>
  <si>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</si>
  <si>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</si>
  <si>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</si>
  <si>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</si>
  <si>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</si>
  <si>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</si>
  <si>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</si>
  <si>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</si>
  <si>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</si>
  <si>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</si>
  <si>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</si>
  <si>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</si>
  <si>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</si>
  <si>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</si>
  <si>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</si>
  <si>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</si>
  <si>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</si>
  <si>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</si>
  <si>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</si>
  <si>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</si>
  <si>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</si>
  <si>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</si>
  <si>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</si>
  <si>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</si>
  <si>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</si>
  <si>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</si>
  <si>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</si>
  <si>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</si>
  <si>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</si>
  <si>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</si>
  <si>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</si>
  <si>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</si>
  <si>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</si>
  <si>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</si>
  <si>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</si>
  <si>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</si>
  <si>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</si>
  <si>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</si>
  <si>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</si>
  <si>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</si>
  <si>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</si>
  <si>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</si>
  <si>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</si>
  <si>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</si>
  <si>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</si>
  <si>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</si>
  <si>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</si>
  <si>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</si>
  <si>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</si>
  <si>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</si>
  <si>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</si>
  <si>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</si>
  <si>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</si>
  <si>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</si>
  <si>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</si>
  <si>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</si>
  <si>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</si>
  <si>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</si>
  <si>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</si>
  <si>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</si>
  <si>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</si>
  <si>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</si>
  <si>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</si>
  <si>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</si>
  <si>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</si>
  <si>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</si>
  <si>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</si>
  <si>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</si>
  <si>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</si>
  <si>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</si>
  <si>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</si>
  <si>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</si>
  <si>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</si>
  <si>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</si>
  <si>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</si>
  <si>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</si>
  <si>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</si>
  <si>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</si>
  <si>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</si>
  <si>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</si>
  <si>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</si>
  <si>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</si>
  <si>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</si>
  <si>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</si>
  <si>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</si>
  <si>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</si>
  <si>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</si>
  <si>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</si>
  <si>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</si>
  <si>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</si>
  <si>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</si>
  <si>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</si>
  <si>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</si>
  <si>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</si>
  <si>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</si>
  <si>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</si>
  <si>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</si>
  <si>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</si>
  <si>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</si>
  <si>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</si>
  <si>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</si>
  <si>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</si>
  <si>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</si>
  <si>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</si>
  <si>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</si>
  <si>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</si>
  <si>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</si>
  <si>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</si>
  <si>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</si>
  <si>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</si>
  <si>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</si>
  <si>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</si>
  <si>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</si>
  <si>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</si>
  <si>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</si>
  <si>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</si>
  <si>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</si>
  <si>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</si>
  <si>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</si>
  <si>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</si>
  <si>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</si>
  <si>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</si>
  <si>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</si>
  <si>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</si>
  <si>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</si>
  <si>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</si>
  <si>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</si>
  <si>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</si>
  <si>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</si>
  <si>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</si>
  <si>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</si>
  <si>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</si>
  <si>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</si>
  <si>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</si>
  <si>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</si>
  <si>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</si>
  <si>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</si>
  <si>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</si>
  <si>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</si>
  <si>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</si>
  <si>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</si>
  <si>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</si>
  <si>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</si>
  <si>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</si>
  <si>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</si>
  <si>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</si>
  <si>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</si>
  <si>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</si>
  <si>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</si>
  <si>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</si>
  <si>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</si>
  <si>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</si>
  <si>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</si>
  <si>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</si>
  <si>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</si>
  <si>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</si>
  <si>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</si>
  <si>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</si>
  <si>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</si>
  <si>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</si>
  <si>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</si>
  <si>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</si>
  <si>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</si>
  <si>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</si>
  <si>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</si>
  <si>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</si>
  <si>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</si>
  <si>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</si>
  <si>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</si>
  <si>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</si>
  <si>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</si>
  <si>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</si>
  <si>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</si>
  <si>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</si>
  <si>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</si>
  <si>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</si>
  <si>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</si>
  <si>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</si>
  <si>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</si>
  <si>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</si>
  <si>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</si>
  <si>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</si>
  <si>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</si>
  <si>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</si>
  <si>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</si>
  <si>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</si>
  <si>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</si>
  <si>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</si>
  <si>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</si>
  <si>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</si>
  <si>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</si>
  <si>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</si>
  <si>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</si>
  <si>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</si>
  <si>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</si>
  <si>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</si>
  <si>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</si>
  <si>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</si>
  <si>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</si>
  <si>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</si>
  <si>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</si>
  <si>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</si>
  <si>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</si>
  <si>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</si>
  <si>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</si>
  <si>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</si>
  <si>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</si>
  <si>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</si>
  <si>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</si>
  <si>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</si>
  <si>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</si>
  <si>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</si>
  <si>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</si>
  <si>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</si>
  <si>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</si>
  <si>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</si>
  <si>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</si>
  <si>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</si>
  <si>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</si>
  <si>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</si>
  <si>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</si>
  <si>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</si>
  <si>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</si>
  <si>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</si>
  <si>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</si>
  <si>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</si>
  <si>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</si>
  <si>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</si>
  <si>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</si>
  <si>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</si>
  <si>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</si>
  <si>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</si>
  <si>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</si>
  <si>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</si>
  <si>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</si>
  <si>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</si>
  <si>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</si>
  <si>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</si>
  <si>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</si>
  <si>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</si>
  <si>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</si>
  <si>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</si>
  <si>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</si>
  <si>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</si>
  <si>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</si>
  <si>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</si>
  <si>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</si>
  <si>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</si>
  <si>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</si>
  <si>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</si>
  <si>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</si>
  <si>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</si>
  <si>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</si>
  <si>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</si>
  <si>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</si>
  <si>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</si>
  <si>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</si>
  <si>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</si>
  <si>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</si>
  <si>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</si>
  <si>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</si>
  <si>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</si>
  <si>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</si>
  <si>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</si>
  <si>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</si>
  <si>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</si>
  <si>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</si>
  <si>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</si>
  <si>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</si>
  <si>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</si>
  <si>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</si>
  <si>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</si>
  <si>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</si>
  <si>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</si>
  <si>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</si>
  <si>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</si>
  <si>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</si>
  <si>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</si>
  <si>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</si>
  <si>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</si>
  <si>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</si>
  <si>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</si>
  <si>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</si>
  <si>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</si>
  <si>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</si>
  <si>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</si>
  <si>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</si>
  <si>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</si>
  <si>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</si>
  <si>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</si>
  <si>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</si>
  <si>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</si>
  <si>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</si>
  <si>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</si>
  <si>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</si>
  <si>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</si>
  <si>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</si>
  <si>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</si>
  <si>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</si>
  <si>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</si>
  <si>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</si>
  <si>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</si>
  <si>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</si>
  <si>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</si>
  <si>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</si>
  <si>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</si>
  <si>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</si>
  <si>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</si>
  <si>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</si>
  <si>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</si>
  <si>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</si>
  <si>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</si>
  <si>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</si>
  <si>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</si>
  <si>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</si>
  <si>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</si>
  <si>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</si>
  <si>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</si>
  <si>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</si>
  <si>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</si>
  <si>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</si>
  <si>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</si>
  <si>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</si>
  <si>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</si>
  <si>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</si>
  <si>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</si>
  <si>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</si>
  <si>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</si>
  <si>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</si>
  <si>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</si>
  <si>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</si>
  <si>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</si>
  <si>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</si>
  <si>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</si>
  <si>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</si>
  <si>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</si>
  <si>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</si>
  <si>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</si>
  <si>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</si>
  <si>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</si>
  <si>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</si>
  <si>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</si>
  <si>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</si>
  <si>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</si>
  <si>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</si>
  <si>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</si>
  <si>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</si>
  <si>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</si>
  <si>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</si>
  <si>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</si>
  <si>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</si>
  <si>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</si>
  <si>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</si>
  <si>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</si>
  <si>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</si>
  <si>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</si>
  <si>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</si>
  <si>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</si>
  <si>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</si>
  <si>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</si>
  <si>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</si>
  <si>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</si>
  <si>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</si>
  <si>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</si>
  <si>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</si>
  <si>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</si>
  <si>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</si>
  <si>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</si>
  <si>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</si>
  <si>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</si>
  <si>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</si>
  <si>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</si>
  <si>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</si>
  <si>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</si>
  <si>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</si>
  <si>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</si>
  <si>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</si>
  <si>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</si>
  <si>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</si>
  <si>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</si>
  <si>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</si>
  <si>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</si>
  <si>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</si>
  <si>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</si>
  <si>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</si>
  <si>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</si>
  <si>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</si>
  <si>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</si>
  <si>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</si>
  <si>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</si>
  <si>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</si>
  <si>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</si>
  <si>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</si>
  <si>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</si>
  <si>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</si>
  <si>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</si>
  <si>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</si>
  <si>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</si>
  <si>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</si>
  <si>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</si>
  <si>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</si>
  <si>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</si>
  <si>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</si>
  <si>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</si>
  <si>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</si>
  <si>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</si>
  <si>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</si>
  <si>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</si>
  <si>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</si>
  <si>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</si>
  <si>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</si>
  <si>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</si>
  <si>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</si>
  <si>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</si>
  <si>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</si>
  <si>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</si>
  <si>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</si>
  <si>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</si>
  <si>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</si>
  <si>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</si>
  <si>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</si>
  <si>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</si>
  <si>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</si>
  <si>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</si>
  <si>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</si>
  <si>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</si>
  <si>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</si>
  <si>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</si>
  <si>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</si>
  <si>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</si>
  <si>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</si>
  <si>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</si>
  <si>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</si>
  <si>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</si>
  <si>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</si>
  <si>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</si>
  <si>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</si>
  <si>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</si>
  <si>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</si>
  <si>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</si>
  <si>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</si>
  <si>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</si>
  <si>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</si>
  <si>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</si>
  <si>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</si>
  <si>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</si>
  <si>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</si>
  <si>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</si>
  <si>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</si>
  <si>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</si>
  <si>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</si>
  <si>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</si>
  <si>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</si>
  <si>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</si>
  <si>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</si>
  <si>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</si>
  <si>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</si>
  <si>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</si>
  <si>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</si>
  <si>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</si>
  <si>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</si>
  <si>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</si>
  <si>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</si>
  <si>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</si>
  <si>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</si>
  <si>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</si>
  <si>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</si>
  <si>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</si>
  <si>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</si>
  <si>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</si>
  <si>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</si>
  <si>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</si>
  <si>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</si>
  <si>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</si>
  <si>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</si>
  <si>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</si>
  <si>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</si>
  <si>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</si>
  <si>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</si>
  <si>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</si>
  <si>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</si>
  <si>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</si>
  <si>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</si>
  <si>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</si>
  <si>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</si>
  <si>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</si>
  <si>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</si>
  <si>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</si>
  <si>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</si>
  <si>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</si>
  <si>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</si>
  <si>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</si>
  <si>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</si>
  <si>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</si>
  <si>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</si>
  <si>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</si>
  <si>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</si>
  <si>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</si>
  <si>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</si>
  <si>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</si>
  <si>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</si>
  <si>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</si>
  <si>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</si>
  <si>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</si>
  <si>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</si>
  <si>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</si>
  <si>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</si>
  <si>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</si>
  <si>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</si>
  <si>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</si>
  <si>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</si>
  <si>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</si>
  <si>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</si>
  <si>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</si>
  <si>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</si>
  <si>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</si>
  <si>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</si>
  <si>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</si>
  <si>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</si>
  <si>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</si>
  <si>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</si>
  <si>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</si>
  <si>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</si>
  <si>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</si>
  <si>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</si>
  <si>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</si>
  <si>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</si>
  <si>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</si>
  <si>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</si>
  <si>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</si>
  <si>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</si>
  <si>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</si>
  <si>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</si>
  <si>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</si>
  <si>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</si>
  <si>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</si>
  <si>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</si>
  <si>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</si>
  <si>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</si>
  <si>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</si>
  <si>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</si>
  <si>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</si>
  <si>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</si>
  <si>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</si>
  <si>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</si>
  <si>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</si>
  <si>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</si>
  <si>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</si>
  <si>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</si>
  <si>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</si>
  <si>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</si>
  <si>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</si>
  <si>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</si>
  <si>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</si>
  <si>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</si>
  <si>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</si>
  <si>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</si>
  <si>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</si>
  <si>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</si>
  <si>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</si>
  <si>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</si>
  <si>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</si>
  <si>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</si>
  <si>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</si>
  <si>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</si>
  <si>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</si>
  <si>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</si>
  <si>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</si>
  <si>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</si>
  <si>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</si>
  <si>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</si>
  <si>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</si>
  <si>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</si>
  <si>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</si>
  <si>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</si>
  <si>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</si>
  <si>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</si>
  <si>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</si>
  <si>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</si>
  <si>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</si>
  <si>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</si>
  <si>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</si>
  <si>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</si>
  <si>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</si>
  <si>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</si>
  <si>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</si>
  <si>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</si>
  <si>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</si>
  <si>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</si>
  <si>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</si>
  <si>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</si>
  <si>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</si>
  <si>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</si>
  <si>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</si>
  <si>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</si>
  <si>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</si>
  <si>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</si>
  <si>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</si>
  <si>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</si>
  <si>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</si>
  <si>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</si>
  <si>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</si>
  <si>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</si>
  <si>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</si>
  <si>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</si>
  <si>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</si>
  <si>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</si>
  <si>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</si>
  <si>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</si>
  <si>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</si>
  <si>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</si>
  <si>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</si>
  <si>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</si>
  <si>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</si>
  <si>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</si>
  <si>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</si>
  <si>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</si>
  <si>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</si>
  <si>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</si>
  <si>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</si>
  <si>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</si>
  <si>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</si>
  <si>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</si>
  <si>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</si>
  <si>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</si>
  <si>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</si>
  <si>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</si>
  <si>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</si>
  <si>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</si>
  <si>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</si>
  <si>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</si>
  <si>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</si>
  <si>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</si>
  <si>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</si>
  <si>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</si>
  <si>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</si>
  <si>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</si>
  <si>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</si>
  <si>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</si>
  <si>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</si>
  <si>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</si>
  <si>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</si>
  <si>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</si>
  <si>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</si>
  <si>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</si>
  <si>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</si>
  <si>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</si>
  <si>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</si>
  <si>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</si>
  <si>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</si>
  <si>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</si>
  <si>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</si>
  <si>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</si>
  <si>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</si>
  <si>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</si>
  <si>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</si>
  <si>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</si>
  <si>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</si>
  <si>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</si>
  <si>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</si>
  <si>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</si>
  <si>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</si>
  <si>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</si>
  <si>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</si>
  <si>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</si>
  <si>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</si>
  <si>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</si>
  <si>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</si>
  <si>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</si>
  <si>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</si>
  <si>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</si>
  <si>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</si>
  <si>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</si>
  <si>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</si>
  <si>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</si>
  <si>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</si>
  <si>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</si>
  <si>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</si>
  <si>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</si>
  <si>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</si>
  <si>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</si>
  <si>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</si>
  <si>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</si>
  <si>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</si>
  <si>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</si>
  <si>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</si>
  <si>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</si>
  <si>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</si>
  <si>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</si>
  <si>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</si>
  <si>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</si>
  <si>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</si>
  <si>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</si>
  <si>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</si>
  <si>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</si>
  <si>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</si>
  <si>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</si>
  <si>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</si>
  <si>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</si>
  <si>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</si>
  <si>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</si>
  <si>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</si>
  <si>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</si>
  <si>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</si>
  <si>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</si>
  <si>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</si>
  <si>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</si>
  <si>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</si>
  <si>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</si>
  <si>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</si>
  <si>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</si>
  <si>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</si>
  <si>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</si>
  <si>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</si>
  <si>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</si>
  <si>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</si>
  <si>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</si>
  <si>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</si>
  <si>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</si>
  <si>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</si>
  <si>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</si>
  <si>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</si>
  <si>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</si>
  <si>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</si>
  <si>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</si>
  <si>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</si>
  <si>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</si>
  <si>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</si>
  <si>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</si>
  <si>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</si>
  <si>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</si>
  <si>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</si>
  <si>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</si>
  <si>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</si>
  <si>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</si>
  <si>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</si>
  <si>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</si>
  <si>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</si>
  <si>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</si>
  <si>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</si>
  <si>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</si>
  <si>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</si>
  <si>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</si>
  <si>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</si>
  <si>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</si>
  <si>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</si>
  <si>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</si>
  <si>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</si>
  <si>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</si>
  <si>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</si>
  <si>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</si>
  <si>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</si>
  <si>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</si>
  <si>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</si>
  <si>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</si>
  <si>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</si>
  <si>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</si>
  <si>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</si>
  <si>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</si>
  <si>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</si>
  <si>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</si>
  <si>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</si>
  <si>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</si>
  <si>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</si>
  <si>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</si>
  <si>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</si>
  <si>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</si>
  <si>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</si>
  <si>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</si>
  <si>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</si>
  <si>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</si>
  <si>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</si>
  <si>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</si>
  <si>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</si>
  <si>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</si>
  <si>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</si>
  <si>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</si>
  <si>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</si>
  <si>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</si>
  <si>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</si>
  <si>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</si>
  <si>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</si>
  <si>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</si>
  <si>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</si>
  <si>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</si>
  <si>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</si>
  <si>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</si>
  <si>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</si>
  <si>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</si>
  <si>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</si>
  <si>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</si>
  <si>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</si>
  <si>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</si>
  <si>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</si>
  <si>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</si>
  <si>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</si>
  <si>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</si>
  <si>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</si>
  <si>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</si>
  <si>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</si>
  <si>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</si>
  <si>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</si>
  <si>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</si>
  <si>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</si>
  <si>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</si>
  <si>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</si>
  <si>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</si>
  <si>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</si>
  <si>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</si>
  <si>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</si>
  <si>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</si>
  <si>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</si>
  <si>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</si>
  <si>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</si>
  <si>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</si>
  <si>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</si>
  <si>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</si>
  <si>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</si>
  <si>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</si>
  <si>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</si>
  <si>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</si>
  <si>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</si>
  <si>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</si>
  <si>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</si>
  <si>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</si>
  <si>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</si>
  <si>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</si>
  <si>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</si>
  <si>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</si>
  <si>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</si>
  <si>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</si>
  <si>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</si>
  <si>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</si>
  <si>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</si>
  <si>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</si>
  <si>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</si>
  <si>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</si>
  <si>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</si>
  <si>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</si>
  <si>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</si>
  <si>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</si>
  <si>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</si>
  <si>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</si>
  <si>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</si>
  <si>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</si>
  <si>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</si>
  <si>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</si>
  <si>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</si>
  <si>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</si>
  <si>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</si>
  <si>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</si>
  <si>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</si>
  <si>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</si>
  <si>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</si>
  <si>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</si>
  <si>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</si>
  <si>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</si>
  <si>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</si>
  <si>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</si>
  <si>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</si>
  <si>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</si>
  <si>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</si>
  <si>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</si>
  <si>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</si>
  <si>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</si>
  <si>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</si>
  <si>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</si>
  <si>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</si>
  <si>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</si>
  <si>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</si>
  <si>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</si>
  <si>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</si>
  <si>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</si>
  <si>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</si>
  <si>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</si>
  <si>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</si>
  <si>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</si>
  <si>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</si>
  <si>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</si>
  <si>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</si>
  <si>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</si>
  <si>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</si>
  <si>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</si>
  <si>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</si>
  <si>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</si>
  <si>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</si>
  <si>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</si>
  <si>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</si>
  <si>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</si>
  <si>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</si>
  <si>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</si>
  <si>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</si>
  <si>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</si>
  <si>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</si>
  <si>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</si>
  <si>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</si>
  <si>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</si>
  <si>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</si>
  <si>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</si>
  <si>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</si>
  <si>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</si>
  <si>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</si>
  <si>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</si>
  <si>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</si>
  <si>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</si>
  <si>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</si>
  <si>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</si>
  <si>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</si>
  <si>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</si>
  <si>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</si>
  <si>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</si>
  <si>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</si>
  <si>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</si>
  <si>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</si>
  <si>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</si>
  <si>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</si>
  <si>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</si>
  <si>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</si>
  <si>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</si>
  <si>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</si>
  <si>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</si>
  <si>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</si>
  <si>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</si>
  <si>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</si>
  <si>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</si>
  <si>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</si>
  <si>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</si>
  <si>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</si>
  <si>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</si>
  <si>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</si>
  <si>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</si>
  <si>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</si>
  <si>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</si>
  <si>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</si>
  <si>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</si>
  <si>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</si>
  <si>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</si>
  <si>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</si>
  <si>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</si>
  <si>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</si>
  <si>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</si>
  <si>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</si>
  <si>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</si>
  <si>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</si>
  <si>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</si>
  <si>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</si>
  <si>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</si>
  <si>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</si>
  <si>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</si>
  <si>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</si>
  <si>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</si>
  <si>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</si>
  <si>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</si>
  <si>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</si>
  <si>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</si>
  <si>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</si>
  <si>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</si>
  <si>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</si>
  <si>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</si>
  <si>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</si>
  <si>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</si>
  <si>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</si>
  <si>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</si>
  <si>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</si>
  <si>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</si>
  <si>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</si>
  <si>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</si>
  <si>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</si>
  <si>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</si>
  <si>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</si>
  <si>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</si>
  <si>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</si>
  <si>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</si>
  <si>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</si>
  <si>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</si>
  <si>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</si>
  <si>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</si>
  <si>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</si>
  <si>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</si>
  <si>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</si>
  <si>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</si>
  <si>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</si>
  <si>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</si>
  <si>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</si>
  <si>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</si>
  <si>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</si>
  <si>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</si>
  <si>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</si>
  <si>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</si>
  <si>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</si>
  <si>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</si>
  <si>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</si>
  <si>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</si>
  <si>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</si>
  <si>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</si>
  <si>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</si>
  <si>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</si>
  <si>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</si>
  <si>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</si>
  <si>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</si>
  <si>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</si>
  <si>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</si>
  <si>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</si>
  <si>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</si>
  <si>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</si>
  <si>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</si>
  <si>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</si>
  <si>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</si>
  <si>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</si>
  <si>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</si>
  <si>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</si>
  <si>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</si>
  <si>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</si>
  <si>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</si>
  <si>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</si>
  <si>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</si>
  <si>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</si>
  <si>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</si>
  <si>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</si>
  <si>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</si>
  <si>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</si>
  <si>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</si>
  <si>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</si>
  <si>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</si>
  <si>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</si>
  <si>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</si>
  <si>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</si>
  <si>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</si>
  <si>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</si>
  <si>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</si>
  <si>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</si>
  <si>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</si>
  <si>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</si>
  <si>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</si>
  <si>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</si>
  <si>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</si>
  <si>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</si>
  <si>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</si>
  <si>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</si>
  <si>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</si>
  <si>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</si>
  <si>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</si>
  <si>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</si>
  <si>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</si>
  <si>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</si>
  <si>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</si>
  <si>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</si>
  <si>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</si>
  <si>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</si>
  <si>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</si>
  <si>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</si>
  <si>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</si>
  <si>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</si>
  <si>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</si>
  <si>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</si>
  <si>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</si>
  <si>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</si>
  <si>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</si>
  <si>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</si>
  <si>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</si>
  <si>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</si>
  <si>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</si>
  <si>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</si>
  <si>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</si>
  <si>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</si>
  <si>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</si>
  <si>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</si>
  <si>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</si>
  <si>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</si>
  <si>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</si>
  <si>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</si>
  <si>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</si>
  <si>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</si>
  <si>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</si>
  <si>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</si>
  <si>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</si>
  <si>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</si>
  <si>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</si>
  <si>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</si>
  <si>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</si>
  <si>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</si>
  <si>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</si>
  <si>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</si>
  <si>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</si>
  <si>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</si>
  <si>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</si>
  <si>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</si>
  <si>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</si>
  <si>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</si>
  <si>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</si>
  <si>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</si>
  <si>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</si>
  <si>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</si>
  <si>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</si>
  <si>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</si>
  <si>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</si>
  <si>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</si>
  <si>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</si>
  <si>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</si>
  <si>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</si>
  <si>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</si>
  <si>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</si>
  <si>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</si>
  <si>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</si>
  <si>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</si>
  <si>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</si>
  <si>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</si>
  <si>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</si>
  <si>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</si>
  <si>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</si>
  <si>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</si>
  <si>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</si>
  <si>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</si>
  <si>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</si>
  <si>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</si>
  <si>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</si>
  <si>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</si>
  <si>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</si>
  <si>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</si>
  <si>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</si>
  <si>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</si>
  <si>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</si>
  <si>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</si>
  <si>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</si>
  <si>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</si>
  <si>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</si>
  <si>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</si>
  <si>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</si>
  <si>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</si>
  <si>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</si>
  <si>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</si>
  <si>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</si>
  <si>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</si>
  <si>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</si>
  <si>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</si>
  <si>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</si>
  <si>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</si>
  <si>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</si>
  <si>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</si>
  <si>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</si>
  <si>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</si>
  <si>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</si>
  <si>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</si>
  <si>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</si>
  <si>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</si>
  <si>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</si>
  <si>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</si>
  <si>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</si>
  <si>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</si>
  <si>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</si>
  <si>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</si>
  <si>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</si>
  <si>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</si>
  <si>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</si>
  <si>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</si>
  <si>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</si>
  <si>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</si>
  <si>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</si>
  <si>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</si>
  <si>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</si>
  <si>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</si>
  <si>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</si>
  <si>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</si>
  <si>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</si>
  <si>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</si>
  <si>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</si>
  <si>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</si>
  <si>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</si>
  <si>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</si>
  <si>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</si>
  <si>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</si>
  <si>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</si>
  <si>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</si>
  <si>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</si>
  <si>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</si>
  <si>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</si>
  <si>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</si>
  <si>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</si>
  <si>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</si>
  <si>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</si>
  <si>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</si>
  <si>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</si>
  <si>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</si>
  <si>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</si>
  <si>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</si>
  <si>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</si>
  <si>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</si>
  <si>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</si>
  <si>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</si>
  <si>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</si>
  <si>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</si>
  <si>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</si>
  <si>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</si>
  <si>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</si>
  <si>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</si>
  <si>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</si>
  <si>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</si>
  <si>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</si>
  <si>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</si>
  <si>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</si>
  <si>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</si>
  <si>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</si>
  <si>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</si>
  <si>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</si>
  <si>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</si>
  <si>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</si>
  <si>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</si>
  <si>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</si>
  <si>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</si>
  <si>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</si>
  <si>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</si>
  <si>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</si>
  <si>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</si>
  <si>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</si>
  <si>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</si>
  <si>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</si>
  <si>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</si>
  <si>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</si>
  <si>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</si>
  <si>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</si>
  <si>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</si>
  <si>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</si>
  <si>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</si>
  <si>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</si>
  <si>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</si>
  <si>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</si>
  <si>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</si>
  <si>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</si>
  <si>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</si>
  <si>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</si>
  <si>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</si>
  <si>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</si>
  <si>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</si>
  <si>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</si>
  <si>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</si>
  <si>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</si>
  <si>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</si>
  <si>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</si>
  <si>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</si>
  <si>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</si>
  <si>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</si>
  <si>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</si>
  <si>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</si>
  <si>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</si>
  <si>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</si>
  <si>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</si>
  <si>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</si>
  <si>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</si>
  <si>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</si>
  <si>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</si>
  <si>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</si>
  <si>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</si>
  <si>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</si>
  <si>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</si>
  <si>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</si>
  <si>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</si>
  <si>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</si>
  <si>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</si>
  <si>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</si>
  <si>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</si>
  <si>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</si>
  <si>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</si>
  <si>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</si>
  <si>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</si>
  <si>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</si>
  <si>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</si>
  <si>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</si>
  <si>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</si>
  <si>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</si>
  <si>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</si>
  <si>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</si>
  <si>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</si>
  <si>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</si>
  <si>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</si>
  <si>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</si>
  <si>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</si>
  <si>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</si>
  <si>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</si>
  <si>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</si>
  <si>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</si>
  <si>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</si>
  <si>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</si>
  <si>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</si>
  <si>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</si>
  <si>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</si>
  <si>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</si>
  <si>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</si>
  <si>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</si>
  <si>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</si>
  <si>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</si>
  <si>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</si>
  <si>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</si>
  <si>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</si>
  <si>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</si>
  <si>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</si>
  <si>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</si>
  <si>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</si>
  <si>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</si>
  <si>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</si>
  <si>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</si>
  <si>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</si>
  <si>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</si>
  <si>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</si>
  <si>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</si>
  <si>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</si>
  <si>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</si>
  <si>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</si>
  <si>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</si>
  <si>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</si>
  <si>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</si>
  <si>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</si>
  <si>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</si>
  <si>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</si>
  <si>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</si>
  <si>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</si>
  <si>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</si>
  <si>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</si>
  <si>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</si>
  <si>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</si>
  <si>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</si>
  <si>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</si>
  <si>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</si>
  <si>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</si>
  <si>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</si>
  <si>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</si>
  <si>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</si>
  <si>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</si>
  <si>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</si>
  <si>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</si>
  <si>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</si>
  <si>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</si>
  <si>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</si>
  <si>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</si>
  <si>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</si>
  <si>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</si>
  <si>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</si>
  <si>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</si>
  <si>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</si>
  <si>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</si>
  <si>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</si>
  <si>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</si>
  <si>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</si>
  <si>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</si>
  <si>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</si>
  <si>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</si>
  <si>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</si>
  <si>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</si>
  <si>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</si>
  <si>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</si>
  <si>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</si>
  <si>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</si>
  <si>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</si>
  <si>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</si>
  <si>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</si>
  <si>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</si>
  <si>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</si>
  <si>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</si>
  <si>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</si>
  <si>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</si>
  <si>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</si>
  <si>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</si>
  <si>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</si>
  <si>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</si>
  <si>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</si>
  <si>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</si>
  <si>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</si>
  <si>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</si>
  <si>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</si>
  <si>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</si>
  <si>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</si>
  <si>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</si>
  <si>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</si>
  <si>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</si>
  <si>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</si>
  <si>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</si>
  <si>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</si>
  <si>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</si>
  <si>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</si>
  <si>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</si>
  <si>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</si>
  <si>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</si>
  <si>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</si>
  <si>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</si>
  <si>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</si>
  <si>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</si>
  <si>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</si>
  <si>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</si>
  <si>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</si>
  <si>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</si>
  <si>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</si>
  <si>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</si>
  <si>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</si>
  <si>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</si>
  <si>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</si>
  <si>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</si>
  <si>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</si>
  <si>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</si>
  <si>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</si>
  <si>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</si>
  <si>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</si>
  <si>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</si>
  <si>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</si>
  <si>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</si>
  <si>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</si>
  <si>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</si>
  <si>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</si>
  <si>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</si>
  <si>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</si>
  <si>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</si>
  <si>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</si>
  <si>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</si>
  <si>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</si>
  <si>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</si>
  <si>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</si>
  <si>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</si>
  <si>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</si>
  <si>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</si>
  <si>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</si>
  <si>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</si>
  <si>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</si>
  <si>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</si>
  <si>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</si>
  <si>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</si>
  <si>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</si>
  <si>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</si>
  <si>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</si>
  <si>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</si>
  <si>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</si>
  <si>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</si>
  <si>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</si>
  <si>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</si>
  <si>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</si>
  <si>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</si>
  <si>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</si>
  <si>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</si>
  <si>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</si>
  <si>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</si>
  <si>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</si>
  <si>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</si>
  <si>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</si>
  <si>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</si>
  <si>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</si>
  <si>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</si>
  <si>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</si>
  <si>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</si>
  <si>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</si>
  <si>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</si>
  <si>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</si>
  <si>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</si>
  <si>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</si>
  <si>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</si>
  <si>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</si>
  <si>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</si>
  <si>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</si>
  <si>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</si>
  <si>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</si>
  <si>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</si>
  <si>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</si>
  <si>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</si>
  <si>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</si>
  <si>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</si>
  <si>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</si>
  <si>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</si>
  <si>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</si>
  <si>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</si>
  <si>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</si>
  <si>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</si>
  <si>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</si>
  <si>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</si>
  <si>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</si>
  <si>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</si>
  <si>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</si>
  <si>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</si>
  <si>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</si>
  <si>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</si>
  <si>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</si>
  <si>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</si>
  <si>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</si>
  <si>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</si>
  <si>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</si>
  <si>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</si>
  <si>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</si>
  <si>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</si>
  <si>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</si>
  <si>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</si>
  <si>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</si>
  <si>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</si>
  <si>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</si>
  <si>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</si>
  <si>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</si>
  <si>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</si>
  <si>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</si>
  <si>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</si>
  <si>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</si>
  <si>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</si>
  <si>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</si>
  <si>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</si>
  <si>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</si>
  <si>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</si>
  <si>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</si>
  <si>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</si>
  <si>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</si>
  <si>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</si>
  <si>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</si>
  <si>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</si>
  <si>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</si>
  <si>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</si>
  <si>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</si>
  <si>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</si>
  <si>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</si>
  <si>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</si>
  <si>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</si>
  <si>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</si>
  <si>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</si>
  <si>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</si>
  <si>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</si>
  <si>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</si>
  <si>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</si>
  <si>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</si>
  <si>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</si>
  <si>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</si>
  <si>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</si>
  <si>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</si>
  <si>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</si>
  <si>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</si>
  <si>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</si>
  <si>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</si>
  <si>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</si>
  <si>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</si>
  <si>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</si>
  <si>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</si>
  <si>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</si>
  <si>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</si>
  <si>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</si>
  <si>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</si>
  <si>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</si>
  <si>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</si>
  <si>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</si>
  <si>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</si>
  <si>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</si>
  <si>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</si>
  <si>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</si>
  <si>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</si>
  <si>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</si>
  <si>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</si>
  <si>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</si>
  <si>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</si>
  <si>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</si>
  <si>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</si>
  <si>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</si>
  <si>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</si>
  <si>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</si>
  <si>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</si>
  <si>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</si>
  <si>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</si>
  <si>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</si>
  <si>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</si>
  <si>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</si>
  <si>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</si>
  <si>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</si>
  <si>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</si>
  <si>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</si>
  <si>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</si>
  <si>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</si>
  <si>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</si>
  <si>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</si>
  <si>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</si>
  <si>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</si>
  <si>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</si>
  <si>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</si>
  <si>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</si>
  <si>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</si>
  <si>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</si>
  <si>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</si>
  <si>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</si>
  <si>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</si>
  <si>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</si>
  <si>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</si>
  <si>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</si>
  <si>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</si>
  <si>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</si>
  <si>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</si>
  <si>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</si>
  <si>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</si>
  <si>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</si>
  <si>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</si>
  <si>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</si>
  <si>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</si>
  <si>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</si>
  <si>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</si>
  <si>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</si>
  <si>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</si>
  <si>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</si>
  <si>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</si>
  <si>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</si>
  <si>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</si>
  <si>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</si>
  <si>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</si>
  <si>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</si>
  <si>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</si>
  <si>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</si>
  <si>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</si>
  <si>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</si>
  <si>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</si>
  <si>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</si>
  <si>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</si>
  <si>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</si>
  <si>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</si>
  <si>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</si>
  <si>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</si>
  <si>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</si>
  <si>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</si>
  <si>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</si>
  <si>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</si>
  <si>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</si>
  <si>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</si>
  <si>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</si>
  <si>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</si>
  <si>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</si>
  <si>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</si>
  <si>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</si>
  <si>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</si>
  <si>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</si>
  <si>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</si>
  <si>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</si>
  <si>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</si>
  <si>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</si>
  <si>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</si>
  <si>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</si>
  <si>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</si>
  <si>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</si>
  <si>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</si>
  <si>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</si>
  <si>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</si>
  <si>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</si>
  <si>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</si>
  <si>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</si>
  <si>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</si>
  <si>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</si>
  <si>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</si>
  <si>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</si>
  <si>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</si>
  <si>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</si>
  <si>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</si>
  <si>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</si>
  <si>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</si>
  <si>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</si>
  <si>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</si>
  <si>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</si>
  <si>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</si>
  <si>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</si>
  <si>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</si>
  <si>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</si>
  <si>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</si>
  <si>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</si>
  <si>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</si>
  <si>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</si>
  <si>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</si>
  <si>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</si>
  <si>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</si>
  <si>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</si>
  <si>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</si>
  <si>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</si>
  <si>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</si>
  <si>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</si>
  <si>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</si>
  <si>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</si>
  <si>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</si>
  <si>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</si>
  <si>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</si>
  <si>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</si>
  <si>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</si>
  <si>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</si>
  <si>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</si>
  <si>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</si>
  <si>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</si>
  <si>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</si>
  <si>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</si>
  <si>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</si>
  <si>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</si>
  <si>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</si>
  <si>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</si>
  <si>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</si>
  <si>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</si>
  <si>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</si>
  <si>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</si>
  <si>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</si>
  <si>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</si>
  <si>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</si>
  <si>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</si>
  <si>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</si>
  <si>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</si>
  <si>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</si>
  <si>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</si>
  <si>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</si>
  <si>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</si>
  <si>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</si>
  <si>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</si>
  <si>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</si>
  <si>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</si>
  <si>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</si>
  <si>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</si>
  <si>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</si>
  <si>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</si>
  <si>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</si>
  <si>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</si>
  <si>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</si>
  <si>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</si>
  <si>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</si>
  <si>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</si>
  <si>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</si>
  <si>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</si>
  <si>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</si>
  <si>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</si>
  <si>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</si>
  <si>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</si>
  <si>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</si>
  <si>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</si>
  <si>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</si>
  <si>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</si>
  <si>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</si>
  <si>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</si>
  <si>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</si>
  <si>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</si>
  <si>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</si>
  <si>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</si>
  <si>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</si>
  <si>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</si>
  <si>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</si>
  <si>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</si>
  <si>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</si>
  <si>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</si>
  <si>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</si>
  <si>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</si>
  <si>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</si>
  <si>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</si>
  <si>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</si>
  <si>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</si>
  <si>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</si>
  <si>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</si>
  <si>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</si>
  <si>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</si>
  <si>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</si>
  <si>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</si>
  <si>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</si>
  <si>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</si>
  <si>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</si>
  <si>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</si>
  <si>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</si>
  <si>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</si>
  <si>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</si>
  <si>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</si>
  <si>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</si>
  <si>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</si>
  <si>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</si>
  <si>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</si>
  <si>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</si>
  <si>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</si>
  <si>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</si>
  <si>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</si>
  <si>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</si>
  <si>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</si>
  <si>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</si>
  <si>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</si>
  <si>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</si>
  <si>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</si>
  <si>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</si>
  <si>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</si>
  <si>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</si>
  <si>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</si>
  <si>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</si>
  <si>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</si>
  <si>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</si>
  <si>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</si>
  <si>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</si>
  <si>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</si>
  <si>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</si>
  <si>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</si>
  <si>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</si>
  <si>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</si>
  <si>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</si>
  <si>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</si>
  <si>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</si>
  <si>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</si>
  <si>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</si>
  <si>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</si>
  <si>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</si>
  <si>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</si>
  <si>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</si>
  <si>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</si>
  <si>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</si>
  <si>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</si>
  <si>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</si>
  <si>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</si>
  <si>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</si>
  <si>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</si>
  <si>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</si>
  <si>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</si>
  <si>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</si>
  <si>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</si>
  <si>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</si>
  <si>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</si>
  <si>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</si>
  <si>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</si>
  <si>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</si>
  <si>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</si>
  <si>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</si>
  <si>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</si>
  <si>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</si>
  <si>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</si>
  <si>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</si>
  <si>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</si>
  <si>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</si>
  <si>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</si>
  <si>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</si>
  <si>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</si>
  <si>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</si>
  <si>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</si>
  <si>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</si>
  <si>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</si>
  <si>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</si>
  <si>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</si>
  <si>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</si>
  <si>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</si>
  <si>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</si>
  <si>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</si>
  <si>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</si>
  <si>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</si>
  <si>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</si>
  <si>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</si>
  <si>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</si>
  <si>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</si>
  <si>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</si>
  <si>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</si>
  <si>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</si>
  <si>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</si>
  <si>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</si>
  <si>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</si>
  <si>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</si>
  <si>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</si>
  <si>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</si>
  <si>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</si>
  <si>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</si>
  <si>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</si>
  <si>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</si>
  <si>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</si>
  <si>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</si>
  <si>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</si>
  <si>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</si>
  <si>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</si>
  <si>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</si>
  <si>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</si>
  <si>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</si>
  <si>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</si>
  <si>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</si>
  <si>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</si>
  <si>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</si>
  <si>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</si>
  <si>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</si>
  <si>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</si>
  <si>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</si>
  <si>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</si>
  <si>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</si>
  <si>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</si>
  <si>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</si>
  <si>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</si>
  <si>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</si>
  <si>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</si>
  <si>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</si>
  <si>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</si>
  <si>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</si>
  <si>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</si>
  <si>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</si>
  <si>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</si>
  <si>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</si>
  <si>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</si>
  <si>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</si>
  <si>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</si>
  <si>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</si>
  <si>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</si>
  <si>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</si>
  <si>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</si>
  <si>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</si>
  <si>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</si>
  <si>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</si>
  <si>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</si>
  <si>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</si>
  <si>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</si>
  <si>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</si>
  <si>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</si>
  <si>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</si>
  <si>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</si>
  <si>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</si>
  <si>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</si>
  <si>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</si>
  <si>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</si>
  <si>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</si>
  <si>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</si>
  <si>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</si>
  <si>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</si>
  <si>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</si>
  <si>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</si>
  <si>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</si>
  <si>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</si>
  <si>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</si>
  <si>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</si>
  <si>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</si>
  <si>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(воєнний стан)</t>
  </si>
  <si>
    <t>Форма № 1-ЄЗ (ВС)</t>
  </si>
  <si>
    <t>від 19.10.2022 № 369</t>
  </si>
  <si>
    <t>за дев'ять місяців 2023 року</t>
  </si>
  <si>
    <t>Державна судова адміністрація України</t>
  </si>
  <si>
    <t>01601.м. Київ.вул. Липська 18/5</t>
  </si>
  <si>
    <t/>
  </si>
  <si>
    <t>Олейнік С.С.</t>
  </si>
  <si>
    <t>Башкатова В.В.</t>
  </si>
  <si>
    <t>bashkatova@court.gov.ua</t>
  </si>
  <si>
    <t>26 жовтня 2023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</si>
</sst>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186611</v>
      </c>
      <c r="E1" s="63" t="s">
        <v>2186</v>
      </c>
    </row>
    <row r="3" spans="2:8" ht="33" customHeight="1">
      <c r="B3" s="156" t="s">
        <v>2187</v>
      </c>
      <c r="C3" s="156"/>
      <c r="D3" s="156"/>
      <c r="E3" s="156"/>
      <c r="F3" s="156"/>
      <c r="G3" s="156"/>
      <c r="H3" s="156"/>
    </row>
    <row r="4" spans="2:8" ht="14.25" customHeight="1">
      <c r="B4" s="157" t="s">
        <v>2355</v>
      </c>
      <c r="C4" s="157"/>
      <c r="D4" s="157"/>
      <c r="E4" s="157"/>
      <c r="F4" s="157"/>
      <c r="G4" s="157"/>
      <c r="H4" s="157"/>
    </row>
    <row r="5" spans="2:8" ht="18.75" customHeight="1">
      <c r="B5" s="157"/>
      <c r="C5" s="157"/>
      <c r="D5" s="157"/>
      <c r="E5" s="157"/>
      <c r="F5" s="157"/>
      <c r="G5" s="157"/>
      <c r="H5" s="157"/>
    </row>
    <row r="6" spans="2:8" ht="18.75" customHeight="1">
      <c r="B6" s="65"/>
      <c r="C6" s="157" t="s">
        <v>2358</v>
      </c>
      <c r="D6" s="157"/>
      <c r="E6" s="157"/>
      <c r="F6" s="157"/>
      <c r="G6" s="157"/>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2184</v>
      </c>
      <c r="C12" s="159"/>
      <c r="D12" s="160"/>
      <c r="E12" s="64" t="s">
        <v>2183</v>
      </c>
      <c r="F12" s="51"/>
      <c r="G12" s="63" t="s">
        <v>2356</v>
      </c>
    </row>
    <row r="13" spans="1:7" ht="12.75" customHeight="1">
      <c r="A13" s="49"/>
      <c r="B13" s="149"/>
      <c r="C13" s="150"/>
      <c r="D13" s="151"/>
      <c r="E13" s="57"/>
      <c r="F13" s="51"/>
      <c r="G13" s="62" t="s">
        <v>2215</v>
      </c>
    </row>
    <row r="14" spans="1:7" ht="37.5" customHeight="1">
      <c r="A14" s="49"/>
      <c r="B14" s="128" t="s">
        <v>2182</v>
      </c>
      <c r="C14" s="129"/>
      <c r="D14" s="130"/>
      <c r="E14" s="58" t="s">
        <v>2181</v>
      </c>
      <c r="F14" s="51"/>
      <c r="G14" s="67"/>
    </row>
    <row r="15" spans="1:7" ht="14.25" customHeight="1">
      <c r="A15" s="49"/>
      <c r="B15" s="142"/>
      <c r="C15" s="143"/>
      <c r="D15" s="144"/>
      <c r="E15" s="61"/>
      <c r="G15" s="56" t="s">
        <v>2180</v>
      </c>
    </row>
    <row r="16" spans="1:8" ht="16.5" customHeight="1">
      <c r="A16" s="49"/>
      <c r="B16" s="128" t="s">
        <v>2188</v>
      </c>
      <c r="C16" s="129"/>
      <c r="D16" s="130"/>
      <c r="E16" s="145" t="s">
        <v>2191</v>
      </c>
      <c r="F16" s="126" t="s">
        <v>2179</v>
      </c>
      <c r="G16" s="127"/>
      <c r="H16" s="127"/>
    </row>
    <row r="17" spans="1:8" ht="12.75" customHeight="1">
      <c r="A17" s="49"/>
      <c r="B17" s="128"/>
      <c r="C17" s="129"/>
      <c r="D17" s="130"/>
      <c r="E17" s="145"/>
      <c r="F17" s="124" t="s">
        <v>2357</v>
      </c>
      <c r="G17" s="125"/>
      <c r="H17" s="125"/>
    </row>
    <row r="18" spans="1:5" ht="12.75" customHeight="1">
      <c r="A18" s="49"/>
      <c r="B18" s="128"/>
      <c r="C18" s="129"/>
      <c r="D18" s="130"/>
      <c r="E18" s="68"/>
    </row>
    <row r="19" spans="1:8" ht="16.5" customHeight="1">
      <c r="A19" s="49"/>
      <c r="B19" s="128" t="s">
        <v>2199</v>
      </c>
      <c r="C19" s="129"/>
      <c r="D19" s="130"/>
      <c r="E19" s="145" t="s">
        <v>2191</v>
      </c>
      <c r="F19" s="124"/>
      <c r="G19" s="125"/>
      <c r="H19" s="125"/>
    </row>
    <row r="20" spans="1:8" ht="18" customHeight="1">
      <c r="A20" s="49"/>
      <c r="B20" s="128"/>
      <c r="C20" s="129"/>
      <c r="D20" s="130"/>
      <c r="E20" s="145"/>
      <c r="F20" s="60"/>
      <c r="G20" s="59"/>
      <c r="H20" s="59"/>
    </row>
    <row r="21" spans="1:8" ht="12.75" customHeight="1">
      <c r="A21" s="49"/>
      <c r="B21" s="142"/>
      <c r="C21" s="143"/>
      <c r="D21" s="144"/>
      <c r="E21" s="68"/>
      <c r="F21" s="60"/>
      <c r="G21" s="59"/>
      <c r="H21" s="59"/>
    </row>
    <row r="22" spans="1:8" ht="12.75" customHeight="1">
      <c r="A22" s="49"/>
      <c r="B22" s="128" t="s">
        <v>2189</v>
      </c>
      <c r="C22" s="129"/>
      <c r="D22" s="130"/>
      <c r="E22" s="145" t="s">
        <v>2191</v>
      </c>
      <c r="F22" s="60"/>
      <c r="G22" s="59"/>
      <c r="H22" s="59"/>
    </row>
    <row r="23" spans="1:8" ht="17.25" customHeight="1">
      <c r="A23" s="49"/>
      <c r="B23" s="128"/>
      <c r="C23" s="129"/>
      <c r="D23" s="130"/>
      <c r="E23" s="145"/>
      <c r="F23" s="60"/>
      <c r="G23" s="59"/>
      <c r="H23" s="59"/>
    </row>
    <row r="24" spans="1:8" ht="12.75" customHeight="1">
      <c r="A24" s="49"/>
      <c r="B24" s="142"/>
      <c r="C24" s="143"/>
      <c r="D24" s="144"/>
      <c r="E24" s="68"/>
      <c r="F24" s="60"/>
      <c r="G24" s="59"/>
      <c r="H24" s="59"/>
    </row>
    <row r="25" spans="1:8" ht="12.75" customHeight="1">
      <c r="A25" s="49"/>
      <c r="B25" s="128" t="s">
        <v>2190</v>
      </c>
      <c r="C25" s="146"/>
      <c r="D25" s="147"/>
      <c r="E25" s="145" t="s">
        <v>2192</v>
      </c>
      <c r="F25" s="126"/>
      <c r="G25" s="127"/>
      <c r="H25" s="127"/>
    </row>
    <row r="26" spans="1:8" ht="15" customHeight="1">
      <c r="A26" s="49"/>
      <c r="B26" s="148"/>
      <c r="C26" s="146"/>
      <c r="D26" s="147"/>
      <c r="E26" s="145"/>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34" t="s">
        <v>2177</v>
      </c>
      <c r="C38" s="135"/>
      <c r="D38" s="152" t="s">
        <v>2359</v>
      </c>
      <c r="E38" s="152"/>
      <c r="F38" s="152"/>
      <c r="G38" s="152"/>
      <c r="H38" s="153"/>
    </row>
    <row r="39" spans="1:8" ht="12.75" customHeight="1">
      <c r="A39" s="49"/>
      <c r="B39" s="51"/>
      <c r="D39" s="45"/>
      <c r="E39" s="45"/>
      <c r="F39" s="45"/>
      <c r="G39" s="45"/>
      <c r="H39" s="52"/>
    </row>
    <row r="40" spans="1:8" ht="12.75" customHeight="1">
      <c r="A40" s="49"/>
      <c r="B40" s="51" t="s">
        <v>2176</v>
      </c>
      <c r="D40" s="154" t="s">
        <v>2360</v>
      </c>
      <c r="E40" s="154"/>
      <c r="F40" s="154"/>
      <c r="G40" s="154"/>
      <c r="H40" s="155"/>
    </row>
    <row r="41" spans="1:8" ht="12.75" customHeight="1">
      <c r="A41" s="49"/>
      <c r="B41" s="51"/>
      <c r="D41" s="154"/>
      <c r="E41" s="154"/>
      <c r="F41" s="154"/>
      <c r="G41" s="154"/>
      <c r="H41" s="155"/>
    </row>
    <row r="42" spans="1:8" ht="12.75" customHeight="1">
      <c r="A42" s="49"/>
      <c r="B42" s="136"/>
      <c r="C42" s="137"/>
      <c r="D42" s="137"/>
      <c r="E42" s="137"/>
      <c r="F42" s="137"/>
      <c r="G42" s="137"/>
      <c r="H42" s="138"/>
    </row>
    <row r="43" spans="1:8" ht="12.75" customHeight="1">
      <c r="A43" s="49"/>
      <c r="B43" s="131" t="s">
        <v>2175</v>
      </c>
      <c r="C43" s="132"/>
      <c r="D43" s="132"/>
      <c r="E43" s="132"/>
      <c r="F43" s="132"/>
      <c r="G43" s="132"/>
      <c r="H43" s="133"/>
    </row>
    <row r="44" spans="1:8" ht="12.75" customHeight="1">
      <c r="A44" s="49"/>
      <c r="B44" s="51"/>
      <c r="H44" s="49"/>
    </row>
    <row r="45" spans="1:8" ht="12.75" customHeight="1">
      <c r="A45" s="49"/>
      <c r="B45" s="139"/>
      <c r="C45" s="140"/>
      <c r="D45" s="140"/>
      <c r="E45" s="140"/>
      <c r="F45" s="140"/>
      <c r="G45" s="140"/>
      <c r="H45" s="141"/>
    </row>
    <row r="46" spans="1:8" ht="12.75" customHeight="1">
      <c r="A46" s="49"/>
      <c r="B46" s="131" t="s">
        <v>2174</v>
      </c>
      <c r="C46" s="132"/>
      <c r="D46" s="132"/>
      <c r="E46" s="132"/>
      <c r="F46" s="132"/>
      <c r="G46" s="132"/>
      <c r="H46" s="13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&amp;LA1F07CF9&amp;C</oddFooter>
  </headerFooter>
</worksheet>
</file>

<file path=xl/worksheets/sheet2.xml><?xml version="1.0" encoding="utf-8"?>
<worksheet xmlns="http://schemas.openxmlformats.org/spreadsheetml/2006/main" xmlns:r="http://schemas.openxmlformats.org/officeDocument/2006/relationships">
  <dimension ref="A1:AA146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3" t="s">
        <v>2320</v>
      </c>
      <c r="B1" s="173"/>
      <c r="C1" s="110"/>
      <c r="X1" s="112"/>
      <c r="Y1" s="117"/>
      <c r="Z1" s="117"/>
    </row>
    <row r="2" spans="1:27" s="16" customFormat="1" ht="15" customHeight="1">
      <c r="A2" s="172" t="s">
        <v>0</v>
      </c>
      <c r="B2" s="171" t="s">
        <v>1</v>
      </c>
      <c r="C2" s="94" t="s">
        <v>2361</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2144</v>
      </c>
      <c r="Y2" s="107"/>
      <c r="Z2" s="118"/>
      <c r="AA2" s="102"/>
    </row>
    <row r="3" spans="1:27" s="17" customFormat="1" ht="15" customHeight="1">
      <c r="A3" s="172"/>
      <c r="B3" s="171"/>
      <c r="C3" s="95" t="s">
        <v>2361</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9"/>
      <c r="Z3" s="118"/>
      <c r="AA3" s="103"/>
    </row>
    <row r="4" spans="1:27" s="17" customFormat="1" ht="30" customHeight="1">
      <c r="A4" s="172"/>
      <c r="B4" s="171"/>
      <c r="C4" s="95" t="s">
        <v>2361</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7"/>
      <c r="Z4" s="118"/>
      <c r="AA4" s="103"/>
    </row>
    <row r="5" spans="1:27" s="17" customFormat="1" ht="66" customHeight="1">
      <c r="A5" s="172"/>
      <c r="B5" s="171"/>
      <c r="C5" s="96" t="s">
        <v>2361</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18"/>
      <c r="Z5" s="118"/>
      <c r="AA5" s="103"/>
    </row>
    <row r="6" spans="1:27" s="18" customFormat="1" ht="15" customHeight="1">
      <c r="A6" s="88"/>
      <c r="B6" s="87"/>
      <c r="C6" s="97" t="s">
        <v>2361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5" t="s">
        <v>428</v>
      </c>
      <c r="B7" s="166"/>
      <c r="C7" s="101"/>
      <c r="D7" s="4"/>
      <c r="E7" s="4"/>
      <c r="F7" s="4"/>
      <c r="G7" s="4"/>
      <c r="H7" s="4"/>
      <c r="I7" s="4"/>
      <c r="J7" s="4"/>
      <c r="K7" s="4"/>
      <c r="L7" s="4"/>
      <c r="M7" s="4"/>
      <c r="N7" s="4"/>
      <c r="O7" s="4"/>
      <c r="P7" s="4"/>
      <c r="Q7" s="4"/>
      <c r="R7" s="4"/>
      <c r="S7" s="4"/>
      <c r="T7" s="4"/>
      <c r="U7" s="4"/>
      <c r="V7" s="4"/>
      <c r="W7" s="4"/>
      <c r="X7" s="25"/>
      <c r="Y7" s="120"/>
      <c r="Z7" s="120"/>
    </row>
    <row r="8" spans="1:24" ht="12.75">
      <c r="A8" s="161" t="s">
        <v>2210</v>
      </c>
      <c r="B8" s="162"/>
      <c r="C8" s="98"/>
      <c r="D8" s="32">
        <f>SUM(E8:H8)</f>
        <v>2299</v>
      </c>
      <c r="E8" s="32">
        <f>SUM(E9:E446)</f>
        <v>146</v>
      </c>
      <c r="F8" s="32">
        <f>SUM(F9:F446)</f>
        <v>2</v>
      </c>
      <c r="G8" s="32">
        <f>SUM(G9:G446)</f>
        <v>1942</v>
      </c>
      <c r="H8" s="32">
        <f>SUM(H9:H446)</f>
        <v>209</v>
      </c>
      <c r="I8" s="32">
        <f>SUM(J8:M8)</f>
        <v>4494</v>
      </c>
      <c r="J8" s="32">
        <f>SUM(J9:J446)</f>
        <v>555</v>
      </c>
      <c r="K8" s="32">
        <f>SUM(K9:K446)</f>
        <v>6</v>
      </c>
      <c r="L8" s="32">
        <f>SUM(L9:L446)</f>
        <v>3716</v>
      </c>
      <c r="M8" s="32">
        <f>SUM(M9:M446)</f>
        <v>217</v>
      </c>
      <c r="N8" s="32">
        <f>SUM(O8:R8)</f>
        <v>1900</v>
      </c>
      <c r="O8" s="32">
        <f>SUM(O9:O446)</f>
        <v>685</v>
      </c>
      <c r="P8" s="32">
        <f>SUM(P9:P446)</f>
        <v>7</v>
      </c>
      <c r="Q8" s="32">
        <f>SUM(Q9:Q446)</f>
        <v>1176</v>
      </c>
      <c r="R8" s="32">
        <f>SUM(R9:R446)</f>
        <v>32</v>
      </c>
      <c r="S8" s="32">
        <f>SUM(T8:W8)</f>
        <v>4893</v>
      </c>
      <c r="T8" s="32">
        <f>SUM(T9:T446)</f>
        <v>16</v>
      </c>
      <c r="U8" s="32">
        <f>SUM(U9:U446)</f>
        <v>1</v>
      </c>
      <c r="V8" s="32">
        <f>SUM(V9:V446)</f>
        <v>4482</v>
      </c>
      <c r="W8" s="32">
        <f>SUM(W9:W446)</f>
        <v>394</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v>18</v>
      </c>
      <c r="E10" s="6"/>
      <c r="F10" s="6"/>
      <c r="G10" s="6">
        <v>10</v>
      </c>
      <c r="H10" s="6">
        <v>8</v>
      </c>
      <c r="I10" s="6">
        <v>27</v>
      </c>
      <c r="J10" s="6"/>
      <c r="K10" s="6"/>
      <c r="L10" s="6">
        <v>23</v>
      </c>
      <c r="M10" s="6">
        <v>4</v>
      </c>
      <c r="N10" s="6">
        <v>8</v>
      </c>
      <c r="O10" s="6"/>
      <c r="P10" s="6"/>
      <c r="Q10" s="6">
        <v>7</v>
      </c>
      <c r="R10" s="6">
        <v>1</v>
      </c>
      <c r="S10" s="6">
        <v>37</v>
      </c>
      <c r="T10" s="6"/>
      <c r="U10" s="6"/>
      <c r="V10" s="6">
        <v>26</v>
      </c>
      <c r="W10" s="6">
        <v>11</v>
      </c>
      <c r="X10" s="5">
        <v>720</v>
      </c>
    </row>
    <row r="11" spans="1:24" ht="25.5">
      <c r="A11" s="89">
        <v>411010103</v>
      </c>
      <c r="B11" s="30" t="s">
        <v>15</v>
      </c>
      <c r="C11" s="99"/>
      <c r="D11" s="6">
        <v>1</v>
      </c>
      <c r="E11" s="6"/>
      <c r="F11" s="6"/>
      <c r="G11" s="6">
        <v>1</v>
      </c>
      <c r="H11" s="6"/>
      <c r="I11" s="6">
        <v>1</v>
      </c>
      <c r="J11" s="6"/>
      <c r="K11" s="6"/>
      <c r="L11" s="6">
        <v>1</v>
      </c>
      <c r="M11" s="6"/>
      <c r="N11" s="6"/>
      <c r="O11" s="6"/>
      <c r="P11" s="6"/>
      <c r="Q11" s="6"/>
      <c r="R11" s="6"/>
      <c r="S11" s="6">
        <v>2</v>
      </c>
      <c r="T11" s="6"/>
      <c r="U11" s="6"/>
      <c r="V11" s="6">
        <v>2</v>
      </c>
      <c r="W11" s="6"/>
      <c r="X11" s="5">
        <v>790</v>
      </c>
    </row>
    <row r="12" spans="1:24" ht="12.75">
      <c r="A12" s="89">
        <v>411010104</v>
      </c>
      <c r="B12" s="30" t="s">
        <v>16</v>
      </c>
      <c r="C12" s="99"/>
      <c r="D12" s="6">
        <v>158</v>
      </c>
      <c r="E12" s="6">
        <v>8</v>
      </c>
      <c r="F12" s="6"/>
      <c r="G12" s="6">
        <v>17</v>
      </c>
      <c r="H12" s="6">
        <v>133</v>
      </c>
      <c r="I12" s="6">
        <v>211</v>
      </c>
      <c r="J12" s="6">
        <v>3</v>
      </c>
      <c r="K12" s="6">
        <v>4</v>
      </c>
      <c r="L12" s="6">
        <v>35</v>
      </c>
      <c r="M12" s="6">
        <v>169</v>
      </c>
      <c r="N12" s="6">
        <v>46</v>
      </c>
      <c r="O12" s="6">
        <v>11</v>
      </c>
      <c r="P12" s="6">
        <v>4</v>
      </c>
      <c r="Q12" s="6">
        <v>10</v>
      </c>
      <c r="R12" s="6">
        <v>21</v>
      </c>
      <c r="S12" s="6">
        <v>323</v>
      </c>
      <c r="T12" s="6"/>
      <c r="U12" s="6"/>
      <c r="V12" s="6">
        <v>42</v>
      </c>
      <c r="W12" s="6">
        <v>281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c r="A16" s="90">
        <v>411010108</v>
      </c>
      <c r="B16" s="42" t="s">
        <v>20</v>
      </c>
      <c r="C16" s="99"/>
      <c r="D16" s="40"/>
      <c r="E16" s="40"/>
      <c r="F16" s="40"/>
      <c r="G16" s="40"/>
      <c r="H16" s="40"/>
      <c r="I16" s="40">
        <v>2</v>
      </c>
      <c r="J16" s="40">
        <v>1</v>
      </c>
      <c r="K16" s="40"/>
      <c r="L16" s="40">
        <v>1</v>
      </c>
      <c r="M16" s="40"/>
      <c r="N16" s="40">
        <v>1</v>
      </c>
      <c r="O16" s="40">
        <v>1</v>
      </c>
      <c r="P16" s="40"/>
      <c r="Q16" s="40"/>
      <c r="R16" s="40"/>
      <c r="S16" s="40">
        <v>1</v>
      </c>
      <c r="T16" s="40"/>
      <c r="U16" s="40"/>
      <c r="V16" s="40">
        <v>1</v>
      </c>
      <c r="W16" s="40"/>
      <c r="X16" s="39">
        <v>604</v>
      </c>
      <c r="Y16" s="105"/>
      <c r="Z16" s="105"/>
    </row>
    <row r="17" spans="1:26" s="41" customFormat="1" ht="12.75">
      <c r="A17" s="90">
        <v>411010109</v>
      </c>
      <c r="B17" s="42" t="s">
        <v>2162</v>
      </c>
      <c r="C17" s="99"/>
      <c r="D17" s="40">
        <v>146</v>
      </c>
      <c r="E17" s="40">
        <v>4</v>
      </c>
      <c r="F17" s="40"/>
      <c r="G17" s="40">
        <v>139</v>
      </c>
      <c r="H17" s="40">
        <v>3</v>
      </c>
      <c r="I17" s="40">
        <v>643</v>
      </c>
      <c r="J17" s="40">
        <v>77</v>
      </c>
      <c r="K17" s="40"/>
      <c r="L17" s="40">
        <v>560</v>
      </c>
      <c r="M17" s="40">
        <v>6</v>
      </c>
      <c r="N17" s="40">
        <v>154</v>
      </c>
      <c r="O17" s="40">
        <v>80</v>
      </c>
      <c r="P17" s="40"/>
      <c r="Q17" s="40">
        <v>74</v>
      </c>
      <c r="R17" s="40"/>
      <c r="S17" s="40">
        <v>635</v>
      </c>
      <c r="T17" s="40">
        <v>1</v>
      </c>
      <c r="U17" s="40"/>
      <c r="V17" s="40">
        <v>625</v>
      </c>
      <c r="W17" s="40">
        <v>9</v>
      </c>
      <c r="X17" s="39">
        <v>132</v>
      </c>
      <c r="Y17" s="105"/>
      <c r="Z17" s="105"/>
    </row>
    <row r="18" spans="1:26" s="41" customFormat="1" ht="38.25">
      <c r="A18" s="90">
        <v>411010110</v>
      </c>
      <c r="B18" s="42" t="s">
        <v>2163</v>
      </c>
      <c r="C18" s="99"/>
      <c r="D18" s="40">
        <v>5</v>
      </c>
      <c r="E18" s="40"/>
      <c r="F18" s="40"/>
      <c r="G18" s="40">
        <v>5</v>
      </c>
      <c r="H18" s="40"/>
      <c r="I18" s="40">
        <v>14</v>
      </c>
      <c r="J18" s="40"/>
      <c r="K18" s="40"/>
      <c r="L18" s="40">
        <v>14</v>
      </c>
      <c r="M18" s="40"/>
      <c r="N18" s="40">
        <v>11</v>
      </c>
      <c r="O18" s="40"/>
      <c r="P18" s="40"/>
      <c r="Q18" s="40">
        <v>11</v>
      </c>
      <c r="R18" s="40"/>
      <c r="S18" s="40">
        <v>8</v>
      </c>
      <c r="T18" s="40"/>
      <c r="U18" s="40"/>
      <c r="V18" s="40">
        <v>8</v>
      </c>
      <c r="W18" s="40"/>
      <c r="X18" s="39">
        <v>132</v>
      </c>
      <c r="Y18" s="105"/>
      <c r="Z18" s="105"/>
    </row>
    <row r="19" spans="1:26" s="41" customFormat="1" ht="12.75">
      <c r="A19" s="90">
        <v>411010111</v>
      </c>
      <c r="B19" s="42" t="s">
        <v>2164</v>
      </c>
      <c r="C19" s="99"/>
      <c r="D19" s="40">
        <v>1</v>
      </c>
      <c r="E19" s="40"/>
      <c r="F19" s="40"/>
      <c r="G19" s="40">
        <v>1</v>
      </c>
      <c r="H19" s="40"/>
      <c r="I19" s="40">
        <v>25</v>
      </c>
      <c r="J19" s="40">
        <v>1</v>
      </c>
      <c r="K19" s="40"/>
      <c r="L19" s="40">
        <v>23</v>
      </c>
      <c r="M19" s="40">
        <v>1</v>
      </c>
      <c r="N19" s="40">
        <v>2</v>
      </c>
      <c r="O19" s="40">
        <v>1</v>
      </c>
      <c r="P19" s="40"/>
      <c r="Q19" s="40">
        <v>1</v>
      </c>
      <c r="R19" s="40"/>
      <c r="S19" s="40">
        <v>24</v>
      </c>
      <c r="T19" s="40"/>
      <c r="U19" s="40"/>
      <c r="V19" s="40">
        <v>23</v>
      </c>
      <c r="W19" s="40">
        <v>1</v>
      </c>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93</v>
      </c>
      <c r="E21" s="40">
        <v>1</v>
      </c>
      <c r="F21" s="40"/>
      <c r="G21" s="40">
        <v>55</v>
      </c>
      <c r="H21" s="40">
        <v>37</v>
      </c>
      <c r="I21" s="40">
        <v>105</v>
      </c>
      <c r="J21" s="40">
        <v>1</v>
      </c>
      <c r="K21" s="40">
        <v>2</v>
      </c>
      <c r="L21" s="40">
        <v>72</v>
      </c>
      <c r="M21" s="40">
        <v>30</v>
      </c>
      <c r="N21" s="40">
        <v>35</v>
      </c>
      <c r="O21" s="40">
        <v>2</v>
      </c>
      <c r="P21" s="40">
        <v>2</v>
      </c>
      <c r="Q21" s="40">
        <v>25</v>
      </c>
      <c r="R21" s="40">
        <v>6</v>
      </c>
      <c r="S21" s="40">
        <v>163</v>
      </c>
      <c r="T21" s="40"/>
      <c r="U21" s="40"/>
      <c r="V21" s="40">
        <v>102</v>
      </c>
      <c r="W21" s="40">
        <v>61</v>
      </c>
      <c r="X21" s="39">
        <v>1054</v>
      </c>
      <c r="Y21" s="105"/>
      <c r="Z21" s="105"/>
    </row>
    <row r="22" spans="1:26" s="41" customFormat="1" ht="12.75">
      <c r="A22" s="90">
        <v>411010202</v>
      </c>
      <c r="B22" s="42" t="s">
        <v>23</v>
      </c>
      <c r="C22" s="99"/>
      <c r="D22" s="40"/>
      <c r="E22" s="40"/>
      <c r="F22" s="40"/>
      <c r="G22" s="40"/>
      <c r="H22" s="40"/>
      <c r="I22" s="40">
        <v>1</v>
      </c>
      <c r="J22" s="40"/>
      <c r="K22" s="40"/>
      <c r="L22" s="40">
        <v>1</v>
      </c>
      <c r="M22" s="40"/>
      <c r="N22" s="40"/>
      <c r="O22" s="40"/>
      <c r="P22" s="40"/>
      <c r="Q22" s="40"/>
      <c r="R22" s="40"/>
      <c r="S22" s="40">
        <v>1</v>
      </c>
      <c r="T22" s="40"/>
      <c r="U22" s="40"/>
      <c r="V22" s="40">
        <v>1</v>
      </c>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3</v>
      </c>
      <c r="E24" s="40"/>
      <c r="F24" s="40"/>
      <c r="G24" s="40">
        <v>3</v>
      </c>
      <c r="H24" s="40"/>
      <c r="I24" s="40">
        <v>2</v>
      </c>
      <c r="J24" s="40">
        <v>1</v>
      </c>
      <c r="K24" s="40"/>
      <c r="L24" s="40">
        <v>1</v>
      </c>
      <c r="M24" s="40"/>
      <c r="N24" s="40">
        <v>1</v>
      </c>
      <c r="O24" s="40">
        <v>1</v>
      </c>
      <c r="P24" s="40"/>
      <c r="Q24" s="40"/>
      <c r="R24" s="40"/>
      <c r="S24" s="40">
        <v>4</v>
      </c>
      <c r="T24" s="40"/>
      <c r="U24" s="40"/>
      <c r="V24" s="40">
        <v>4</v>
      </c>
      <c r="W24" s="40"/>
      <c r="X24" s="39">
        <v>991</v>
      </c>
      <c r="Y24" s="105"/>
      <c r="Z24" s="105"/>
    </row>
    <row r="25" spans="1:26" s="41" customFormat="1" ht="12.75">
      <c r="A25" s="90">
        <v>411010205</v>
      </c>
      <c r="B25" s="42" t="s">
        <v>26</v>
      </c>
      <c r="C25" s="99"/>
      <c r="D25" s="40">
        <v>2</v>
      </c>
      <c r="E25" s="40"/>
      <c r="F25" s="40"/>
      <c r="G25" s="40">
        <v>2</v>
      </c>
      <c r="H25" s="40"/>
      <c r="I25" s="40">
        <v>2</v>
      </c>
      <c r="J25" s="40">
        <v>1</v>
      </c>
      <c r="K25" s="40"/>
      <c r="L25" s="40">
        <v>1</v>
      </c>
      <c r="M25" s="40"/>
      <c r="N25" s="40">
        <v>1</v>
      </c>
      <c r="O25" s="40">
        <v>1</v>
      </c>
      <c r="P25" s="40"/>
      <c r="Q25" s="40"/>
      <c r="R25" s="40"/>
      <c r="S25" s="40">
        <v>3</v>
      </c>
      <c r="T25" s="40"/>
      <c r="U25" s="40"/>
      <c r="V25" s="40">
        <v>3</v>
      </c>
      <c r="W25" s="40"/>
      <c r="X25" s="39">
        <v>758</v>
      </c>
      <c r="Y25" s="105"/>
      <c r="Z25" s="105"/>
    </row>
    <row r="26" spans="1:26" s="41" customFormat="1" ht="12.75">
      <c r="A26" s="90">
        <v>411010206</v>
      </c>
      <c r="B26" s="42" t="s">
        <v>27</v>
      </c>
      <c r="C26" s="99"/>
      <c r="D26" s="40"/>
      <c r="E26" s="40"/>
      <c r="F26" s="40"/>
      <c r="G26" s="40"/>
      <c r="H26" s="40"/>
      <c r="I26" s="40">
        <v>1</v>
      </c>
      <c r="J26" s="40"/>
      <c r="K26" s="40"/>
      <c r="L26" s="40">
        <v>1</v>
      </c>
      <c r="M26" s="40"/>
      <c r="N26" s="40"/>
      <c r="O26" s="40"/>
      <c r="P26" s="40"/>
      <c r="Q26" s="40"/>
      <c r="R26" s="40"/>
      <c r="S26" s="40">
        <v>1</v>
      </c>
      <c r="T26" s="40"/>
      <c r="U26" s="40"/>
      <c r="V26" s="40">
        <v>1</v>
      </c>
      <c r="W26" s="40"/>
      <c r="X26" s="39">
        <v>714</v>
      </c>
      <c r="Y26" s="105"/>
      <c r="Z26" s="105"/>
    </row>
    <row r="27" spans="1:26" s="41" customFormat="1" ht="12.75">
      <c r="A27" s="90">
        <v>411010207</v>
      </c>
      <c r="B27" s="42" t="s">
        <v>28</v>
      </c>
      <c r="C27" s="99"/>
      <c r="D27" s="40">
        <v>58</v>
      </c>
      <c r="E27" s="40">
        <v>5</v>
      </c>
      <c r="F27" s="40"/>
      <c r="G27" s="40">
        <v>53</v>
      </c>
      <c r="H27" s="40"/>
      <c r="I27" s="40">
        <v>80</v>
      </c>
      <c r="J27" s="40">
        <v>10</v>
      </c>
      <c r="K27" s="40"/>
      <c r="L27" s="40">
        <v>70</v>
      </c>
      <c r="M27" s="40"/>
      <c r="N27" s="40">
        <v>37</v>
      </c>
      <c r="O27" s="40">
        <v>15</v>
      </c>
      <c r="P27" s="40"/>
      <c r="Q27" s="40">
        <v>22</v>
      </c>
      <c r="R27" s="40"/>
      <c r="S27" s="40">
        <v>101</v>
      </c>
      <c r="T27" s="40"/>
      <c r="U27" s="40"/>
      <c r="V27" s="40">
        <v>101</v>
      </c>
      <c r="W27" s="40"/>
      <c r="X27" s="39">
        <v>765</v>
      </c>
      <c r="Y27" s="105"/>
      <c r="Z27" s="105"/>
    </row>
    <row r="28" spans="1:26" s="41" customFormat="1" ht="12.75">
      <c r="A28" s="90">
        <v>411010208</v>
      </c>
      <c r="B28" s="42" t="s">
        <v>29</v>
      </c>
      <c r="C28" s="99"/>
      <c r="D28" s="40">
        <v>24</v>
      </c>
      <c r="E28" s="40">
        <v>5</v>
      </c>
      <c r="F28" s="40"/>
      <c r="G28" s="40">
        <v>19</v>
      </c>
      <c r="H28" s="40"/>
      <c r="I28" s="40">
        <v>60</v>
      </c>
      <c r="J28" s="40">
        <v>8</v>
      </c>
      <c r="K28" s="40"/>
      <c r="L28" s="40">
        <v>52</v>
      </c>
      <c r="M28" s="40"/>
      <c r="N28" s="40">
        <v>18</v>
      </c>
      <c r="O28" s="40">
        <v>13</v>
      </c>
      <c r="P28" s="40"/>
      <c r="Q28" s="40">
        <v>5</v>
      </c>
      <c r="R28" s="40"/>
      <c r="S28" s="40">
        <v>66</v>
      </c>
      <c r="T28" s="40"/>
      <c r="U28" s="40"/>
      <c r="V28" s="40">
        <v>66</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c r="E30" s="40"/>
      <c r="F30" s="40"/>
      <c r="G30" s="40"/>
      <c r="H30" s="40"/>
      <c r="I30" s="40">
        <v>1</v>
      </c>
      <c r="J30" s="40"/>
      <c r="K30" s="40"/>
      <c r="L30" s="40">
        <v>1</v>
      </c>
      <c r="M30" s="40"/>
      <c r="N30" s="40"/>
      <c r="O30" s="40"/>
      <c r="P30" s="40"/>
      <c r="Q30" s="40"/>
      <c r="R30" s="40"/>
      <c r="S30" s="40">
        <v>1</v>
      </c>
      <c r="T30" s="40"/>
      <c r="U30" s="40"/>
      <c r="V30" s="40">
        <v>1</v>
      </c>
      <c r="W30" s="40"/>
      <c r="X30" s="39">
        <v>758</v>
      </c>
      <c r="Y30" s="105"/>
      <c r="Z30" s="105"/>
    </row>
    <row r="31" spans="1:26" s="41" customFormat="1" ht="12.75">
      <c r="A31" s="90">
        <v>411010211</v>
      </c>
      <c r="B31" s="42" t="s">
        <v>32</v>
      </c>
      <c r="C31" s="99"/>
      <c r="D31" s="40">
        <v>86</v>
      </c>
      <c r="E31" s="40">
        <v>16</v>
      </c>
      <c r="F31" s="40"/>
      <c r="G31" s="40">
        <v>70</v>
      </c>
      <c r="H31" s="40"/>
      <c r="I31" s="40">
        <v>157</v>
      </c>
      <c r="J31" s="40">
        <v>46</v>
      </c>
      <c r="K31" s="40"/>
      <c r="L31" s="40">
        <v>111</v>
      </c>
      <c r="M31" s="40"/>
      <c r="N31" s="40">
        <v>88</v>
      </c>
      <c r="O31" s="40">
        <v>60</v>
      </c>
      <c r="P31" s="40"/>
      <c r="Q31" s="40">
        <v>28</v>
      </c>
      <c r="R31" s="40"/>
      <c r="S31" s="40">
        <v>155</v>
      </c>
      <c r="T31" s="40">
        <v>2</v>
      </c>
      <c r="U31" s="40"/>
      <c r="V31" s="40">
        <v>153</v>
      </c>
      <c r="W31" s="40"/>
      <c r="X31" s="39">
        <v>406</v>
      </c>
      <c r="Y31" s="105"/>
      <c r="Z31" s="105"/>
    </row>
    <row r="32" spans="1:26" s="41" customFormat="1" ht="12.75">
      <c r="A32" s="90">
        <v>411010212</v>
      </c>
      <c r="B32" s="42" t="s">
        <v>33</v>
      </c>
      <c r="C32" s="99"/>
      <c r="D32" s="40">
        <v>5</v>
      </c>
      <c r="E32" s="40">
        <v>1</v>
      </c>
      <c r="F32" s="40"/>
      <c r="G32" s="40">
        <v>4</v>
      </c>
      <c r="H32" s="40"/>
      <c r="I32" s="40">
        <v>12</v>
      </c>
      <c r="J32" s="40">
        <v>2</v>
      </c>
      <c r="K32" s="40"/>
      <c r="L32" s="40">
        <v>10</v>
      </c>
      <c r="M32" s="40"/>
      <c r="N32" s="40">
        <v>6</v>
      </c>
      <c r="O32" s="40">
        <v>3</v>
      </c>
      <c r="P32" s="40"/>
      <c r="Q32" s="40">
        <v>3</v>
      </c>
      <c r="R32" s="40"/>
      <c r="S32" s="40">
        <v>11</v>
      </c>
      <c r="T32" s="40"/>
      <c r="U32" s="40"/>
      <c r="V32" s="40">
        <v>11</v>
      </c>
      <c r="W32" s="40"/>
      <c r="X32" s="39">
        <v>368</v>
      </c>
      <c r="Y32" s="105"/>
      <c r="Z32" s="105"/>
    </row>
    <row r="33" spans="1:26" s="41" customFormat="1" ht="12.75">
      <c r="A33" s="90">
        <v>411010213</v>
      </c>
      <c r="B33" s="42" t="s">
        <v>33</v>
      </c>
      <c r="C33" s="99"/>
      <c r="D33" s="40"/>
      <c r="E33" s="40"/>
      <c r="F33" s="40"/>
      <c r="G33" s="40"/>
      <c r="H33" s="40"/>
      <c r="I33" s="40">
        <v>1</v>
      </c>
      <c r="J33" s="40"/>
      <c r="K33" s="40"/>
      <c r="L33" s="40">
        <v>1</v>
      </c>
      <c r="M33" s="40"/>
      <c r="N33" s="40"/>
      <c r="O33" s="40"/>
      <c r="P33" s="40"/>
      <c r="Q33" s="40"/>
      <c r="R33" s="40"/>
      <c r="S33" s="40">
        <v>1</v>
      </c>
      <c r="T33" s="40"/>
      <c r="U33" s="40"/>
      <c r="V33" s="40">
        <v>1</v>
      </c>
      <c r="W33" s="40"/>
      <c r="X33" s="39">
        <v>390</v>
      </c>
      <c r="Y33" s="105"/>
      <c r="Z33" s="105"/>
    </row>
    <row r="34" spans="1:26" s="41" customFormat="1" ht="12.75">
      <c r="A34" s="90">
        <v>411010214</v>
      </c>
      <c r="B34" s="42" t="s">
        <v>34</v>
      </c>
      <c r="C34" s="99"/>
      <c r="D34" s="40">
        <v>1</v>
      </c>
      <c r="E34" s="40"/>
      <c r="F34" s="40"/>
      <c r="G34" s="40">
        <v>1</v>
      </c>
      <c r="H34" s="40"/>
      <c r="I34" s="40">
        <v>1</v>
      </c>
      <c r="J34" s="40"/>
      <c r="K34" s="40"/>
      <c r="L34" s="40">
        <v>1</v>
      </c>
      <c r="M34" s="40"/>
      <c r="N34" s="40"/>
      <c r="O34" s="40"/>
      <c r="P34" s="40"/>
      <c r="Q34" s="40"/>
      <c r="R34" s="40"/>
      <c r="S34" s="40">
        <v>2</v>
      </c>
      <c r="T34" s="40"/>
      <c r="U34" s="40"/>
      <c r="V34" s="40">
        <v>2</v>
      </c>
      <c r="W34" s="40"/>
      <c r="X34" s="39">
        <v>485</v>
      </c>
      <c r="Y34" s="105"/>
      <c r="Z34" s="105"/>
    </row>
    <row r="35" spans="1:26" s="41" customFormat="1" ht="12.75">
      <c r="A35" s="90">
        <v>411010215</v>
      </c>
      <c r="B35" s="42" t="s">
        <v>35</v>
      </c>
      <c r="C35" s="99"/>
      <c r="D35" s="40">
        <v>10</v>
      </c>
      <c r="E35" s="40"/>
      <c r="F35" s="40"/>
      <c r="G35" s="40">
        <v>10</v>
      </c>
      <c r="H35" s="40"/>
      <c r="I35" s="40">
        <v>11</v>
      </c>
      <c r="J35" s="40">
        <v>2</v>
      </c>
      <c r="K35" s="40"/>
      <c r="L35" s="40">
        <v>9</v>
      </c>
      <c r="M35" s="40"/>
      <c r="N35" s="40">
        <v>4</v>
      </c>
      <c r="O35" s="40">
        <v>2</v>
      </c>
      <c r="P35" s="40"/>
      <c r="Q35" s="40">
        <v>2</v>
      </c>
      <c r="R35" s="40"/>
      <c r="S35" s="40">
        <v>17</v>
      </c>
      <c r="T35" s="40"/>
      <c r="U35" s="40"/>
      <c r="V35" s="40">
        <v>17</v>
      </c>
      <c r="W35" s="40"/>
      <c r="X35" s="39">
        <v>494</v>
      </c>
      <c r="Y35" s="105"/>
      <c r="Z35" s="105"/>
    </row>
    <row r="36" spans="1:26" s="41" customFormat="1" ht="12.75">
      <c r="A36" s="90">
        <v>411010216</v>
      </c>
      <c r="B36" s="42" t="s">
        <v>36</v>
      </c>
      <c r="C36" s="99"/>
      <c r="D36" s="40">
        <v>1</v>
      </c>
      <c r="E36" s="40">
        <v>1</v>
      </c>
      <c r="F36" s="40"/>
      <c r="G36" s="40"/>
      <c r="H36" s="40"/>
      <c r="I36" s="40">
        <v>1</v>
      </c>
      <c r="J36" s="40"/>
      <c r="K36" s="40"/>
      <c r="L36" s="40">
        <v>1</v>
      </c>
      <c r="M36" s="40"/>
      <c r="N36" s="40">
        <v>1</v>
      </c>
      <c r="O36" s="40">
        <v>1</v>
      </c>
      <c r="P36" s="40"/>
      <c r="Q36" s="40"/>
      <c r="R36" s="40"/>
      <c r="S36" s="40">
        <v>1</v>
      </c>
      <c r="T36" s="40"/>
      <c r="U36" s="40"/>
      <c r="V36" s="40">
        <v>1</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c r="A44" s="90">
        <v>411010224</v>
      </c>
      <c r="B44" s="42" t="s">
        <v>44</v>
      </c>
      <c r="C44" s="99"/>
      <c r="D44" s="40"/>
      <c r="E44" s="40"/>
      <c r="F44" s="40"/>
      <c r="G44" s="40"/>
      <c r="H44" s="40"/>
      <c r="I44" s="40">
        <v>1</v>
      </c>
      <c r="J44" s="40"/>
      <c r="K44" s="40"/>
      <c r="L44" s="40">
        <v>1</v>
      </c>
      <c r="M44" s="40"/>
      <c r="N44" s="40"/>
      <c r="O44" s="40"/>
      <c r="P44" s="40"/>
      <c r="Q44" s="40"/>
      <c r="R44" s="40"/>
      <c r="S44" s="40">
        <v>1</v>
      </c>
      <c r="T44" s="40"/>
      <c r="U44" s="40"/>
      <c r="V44" s="40">
        <v>1</v>
      </c>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15</v>
      </c>
      <c r="E53" s="40">
        <v>1</v>
      </c>
      <c r="F53" s="40"/>
      <c r="G53" s="40">
        <v>14</v>
      </c>
      <c r="H53" s="40"/>
      <c r="I53" s="40">
        <v>15</v>
      </c>
      <c r="J53" s="40">
        <v>1</v>
      </c>
      <c r="K53" s="40"/>
      <c r="L53" s="40">
        <v>14</v>
      </c>
      <c r="M53" s="40"/>
      <c r="N53" s="40">
        <v>8</v>
      </c>
      <c r="O53" s="40">
        <v>2</v>
      </c>
      <c r="P53" s="40"/>
      <c r="Q53" s="40">
        <v>6</v>
      </c>
      <c r="R53" s="40"/>
      <c r="S53" s="40">
        <v>22</v>
      </c>
      <c r="T53" s="40"/>
      <c r="U53" s="40"/>
      <c r="V53" s="40">
        <v>22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4</v>
      </c>
      <c r="E55" s="40"/>
      <c r="F55" s="40"/>
      <c r="G55" s="40">
        <v>4</v>
      </c>
      <c r="H55" s="40"/>
      <c r="I55" s="40">
        <v>1</v>
      </c>
      <c r="J55" s="40"/>
      <c r="K55" s="40"/>
      <c r="L55" s="40">
        <v>1</v>
      </c>
      <c r="M55" s="40"/>
      <c r="N55" s="40">
        <v>1</v>
      </c>
      <c r="O55" s="40"/>
      <c r="P55" s="40"/>
      <c r="Q55" s="40">
        <v>1</v>
      </c>
      <c r="R55" s="40"/>
      <c r="S55" s="40">
        <v>4</v>
      </c>
      <c r="T55" s="40"/>
      <c r="U55" s="40"/>
      <c r="V55" s="40">
        <v>4</v>
      </c>
      <c r="W55" s="40"/>
      <c r="X55" s="39">
        <v>758</v>
      </c>
      <c r="Y55" s="105"/>
      <c r="Z55" s="105"/>
    </row>
    <row r="56" spans="1:26" s="41" customFormat="1" ht="12.75">
      <c r="A56" s="90">
        <v>411010302</v>
      </c>
      <c r="B56" s="42" t="s">
        <v>56</v>
      </c>
      <c r="C56" s="99"/>
      <c r="D56" s="40">
        <v>1</v>
      </c>
      <c r="E56" s="40"/>
      <c r="F56" s="40"/>
      <c r="G56" s="40">
        <v>1</v>
      </c>
      <c r="H56" s="40"/>
      <c r="I56" s="40"/>
      <c r="J56" s="40"/>
      <c r="K56" s="40"/>
      <c r="L56" s="40"/>
      <c r="M56" s="40"/>
      <c r="N56" s="40"/>
      <c r="O56" s="40"/>
      <c r="P56" s="40"/>
      <c r="Q56" s="40"/>
      <c r="R56" s="40"/>
      <c r="S56" s="40">
        <v>1</v>
      </c>
      <c r="T56" s="40"/>
      <c r="U56" s="40"/>
      <c r="V56" s="40">
        <v>1</v>
      </c>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6</v>
      </c>
      <c r="E58" s="40"/>
      <c r="F58" s="40"/>
      <c r="G58" s="40">
        <v>3</v>
      </c>
      <c r="H58" s="40">
        <v>3</v>
      </c>
      <c r="I58" s="40">
        <v>4</v>
      </c>
      <c r="J58" s="40"/>
      <c r="K58" s="40"/>
      <c r="L58" s="40">
        <v>4</v>
      </c>
      <c r="M58" s="40"/>
      <c r="N58" s="40"/>
      <c r="O58" s="40"/>
      <c r="P58" s="40"/>
      <c r="Q58" s="40"/>
      <c r="R58" s="40"/>
      <c r="S58" s="40">
        <v>10</v>
      </c>
      <c r="T58" s="40"/>
      <c r="U58" s="40"/>
      <c r="V58" s="40">
        <v>7</v>
      </c>
      <c r="W58" s="40">
        <v>3</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1</v>
      </c>
      <c r="E65" s="40"/>
      <c r="F65" s="40"/>
      <c r="G65" s="40">
        <v>1</v>
      </c>
      <c r="H65" s="40"/>
      <c r="I65" s="40">
        <v>3</v>
      </c>
      <c r="J65" s="40"/>
      <c r="K65" s="40"/>
      <c r="L65" s="40">
        <v>3</v>
      </c>
      <c r="M65" s="40"/>
      <c r="N65" s="40"/>
      <c r="O65" s="40"/>
      <c r="P65" s="40"/>
      <c r="Q65" s="40"/>
      <c r="R65" s="40"/>
      <c r="S65" s="40">
        <v>4</v>
      </c>
      <c r="T65" s="40"/>
      <c r="U65" s="40"/>
      <c r="V65" s="40">
        <v>4</v>
      </c>
      <c r="W65" s="40"/>
      <c r="X65" s="39">
        <v>758</v>
      </c>
      <c r="Y65" s="105"/>
      <c r="Z65" s="105"/>
    </row>
    <row r="66" spans="1:26" s="41" customFormat="1" ht="12.75">
      <c r="A66" s="90">
        <v>411010402</v>
      </c>
      <c r="B66" s="42" t="s">
        <v>65</v>
      </c>
      <c r="C66" s="99"/>
      <c r="D66" s="40">
        <v>3</v>
      </c>
      <c r="E66" s="40"/>
      <c r="F66" s="40"/>
      <c r="G66" s="40">
        <v>2</v>
      </c>
      <c r="H66" s="40">
        <v>1</v>
      </c>
      <c r="I66" s="40">
        <v>6</v>
      </c>
      <c r="J66" s="40">
        <v>1</v>
      </c>
      <c r="K66" s="40"/>
      <c r="L66" s="40">
        <v>4</v>
      </c>
      <c r="M66" s="40">
        <v>1</v>
      </c>
      <c r="N66" s="40">
        <v>1</v>
      </c>
      <c r="O66" s="40">
        <v>1</v>
      </c>
      <c r="P66" s="40"/>
      <c r="Q66" s="40"/>
      <c r="R66" s="40"/>
      <c r="S66" s="40">
        <v>8</v>
      </c>
      <c r="T66" s="40"/>
      <c r="U66" s="40"/>
      <c r="V66" s="40">
        <v>6</v>
      </c>
      <c r="W66" s="40">
        <v>2</v>
      </c>
      <c r="X66" s="39">
        <v>878</v>
      </c>
      <c r="Y66" s="105"/>
      <c r="Z66" s="105"/>
    </row>
    <row r="67" spans="1:26" s="41" customFormat="1" ht="12.75">
      <c r="A67" s="90">
        <v>411010403</v>
      </c>
      <c r="B67" s="42" t="s">
        <v>66</v>
      </c>
      <c r="C67" s="99"/>
      <c r="D67" s="40">
        <v>1</v>
      </c>
      <c r="E67" s="40"/>
      <c r="F67" s="40"/>
      <c r="G67" s="40">
        <v>1</v>
      </c>
      <c r="H67" s="40"/>
      <c r="I67" s="40">
        <v>1</v>
      </c>
      <c r="J67" s="40"/>
      <c r="K67" s="40"/>
      <c r="L67" s="40">
        <v>1</v>
      </c>
      <c r="M67" s="40"/>
      <c r="N67" s="40">
        <v>1</v>
      </c>
      <c r="O67" s="40"/>
      <c r="P67" s="40"/>
      <c r="Q67" s="40">
        <v>1</v>
      </c>
      <c r="R67" s="40"/>
      <c r="S67" s="40">
        <v>1</v>
      </c>
      <c r="T67" s="40"/>
      <c r="U67" s="40"/>
      <c r="V67" s="40">
        <v>1</v>
      </c>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c r="E69" s="40"/>
      <c r="F69" s="40"/>
      <c r="G69" s="40"/>
      <c r="H69" s="40"/>
      <c r="I69" s="40">
        <v>3</v>
      </c>
      <c r="J69" s="40"/>
      <c r="K69" s="40"/>
      <c r="L69" s="40">
        <v>3</v>
      </c>
      <c r="M69" s="40"/>
      <c r="N69" s="40"/>
      <c r="O69" s="40"/>
      <c r="P69" s="40"/>
      <c r="Q69" s="40"/>
      <c r="R69" s="40"/>
      <c r="S69" s="40">
        <v>3</v>
      </c>
      <c r="T69" s="40"/>
      <c r="U69" s="40"/>
      <c r="V69" s="40">
        <v>3</v>
      </c>
      <c r="W69" s="40"/>
      <c r="X69" s="39">
        <v>821</v>
      </c>
      <c r="Y69" s="105"/>
      <c r="Z69" s="105"/>
    </row>
    <row r="70" spans="1:26" s="41" customFormat="1" ht="12.75">
      <c r="A70" s="90">
        <v>411010406</v>
      </c>
      <c r="B70" s="42" t="s">
        <v>69</v>
      </c>
      <c r="C70" s="99"/>
      <c r="D70" s="40">
        <v>1</v>
      </c>
      <c r="E70" s="40"/>
      <c r="F70" s="40"/>
      <c r="G70" s="40">
        <v>1</v>
      </c>
      <c r="H70" s="40"/>
      <c r="I70" s="40">
        <v>4</v>
      </c>
      <c r="J70" s="40">
        <v>1</v>
      </c>
      <c r="K70" s="40"/>
      <c r="L70" s="40">
        <v>3</v>
      </c>
      <c r="M70" s="40"/>
      <c r="N70" s="40">
        <v>1</v>
      </c>
      <c r="O70" s="40"/>
      <c r="P70" s="40"/>
      <c r="Q70" s="40">
        <v>1</v>
      </c>
      <c r="R70" s="40"/>
      <c r="S70" s="40">
        <v>4</v>
      </c>
      <c r="T70" s="40">
        <v>1</v>
      </c>
      <c r="U70" s="40"/>
      <c r="V70" s="40">
        <v>3</v>
      </c>
      <c r="W70" s="40"/>
      <c r="X70" s="39">
        <v>796</v>
      </c>
      <c r="Y70" s="105"/>
      <c r="Z70" s="105"/>
    </row>
    <row r="71" spans="1:26" s="41" customFormat="1" ht="12.75" hidden="1">
      <c r="A71" s="90">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2</v>
      </c>
      <c r="E81" s="40"/>
      <c r="F81" s="40"/>
      <c r="G81" s="40">
        <v>2</v>
      </c>
      <c r="H81" s="40"/>
      <c r="I81" s="40">
        <v>4</v>
      </c>
      <c r="J81" s="40">
        <v>1</v>
      </c>
      <c r="K81" s="40"/>
      <c r="L81" s="40">
        <v>3</v>
      </c>
      <c r="M81" s="40"/>
      <c r="N81" s="40">
        <v>2</v>
      </c>
      <c r="O81" s="40">
        <v>1</v>
      </c>
      <c r="P81" s="40"/>
      <c r="Q81" s="40">
        <v>1</v>
      </c>
      <c r="R81" s="40"/>
      <c r="S81" s="40">
        <v>4</v>
      </c>
      <c r="T81" s="40"/>
      <c r="U81" s="40"/>
      <c r="V81" s="40">
        <v>4</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3</v>
      </c>
      <c r="E83" s="40"/>
      <c r="F83" s="40"/>
      <c r="G83" s="40">
        <v>3</v>
      </c>
      <c r="H83" s="40"/>
      <c r="I83" s="40">
        <v>8</v>
      </c>
      <c r="J83" s="40">
        <v>4</v>
      </c>
      <c r="K83" s="40"/>
      <c r="L83" s="40">
        <v>4</v>
      </c>
      <c r="M83" s="40"/>
      <c r="N83" s="40">
        <v>4</v>
      </c>
      <c r="O83" s="40">
        <v>4</v>
      </c>
      <c r="P83" s="40"/>
      <c r="Q83" s="40"/>
      <c r="R83" s="40"/>
      <c r="S83" s="40">
        <v>7</v>
      </c>
      <c r="T83" s="40"/>
      <c r="U83" s="40"/>
      <c r="V83" s="40">
        <v>7</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v>1</v>
      </c>
      <c r="E85" s="40"/>
      <c r="F85" s="40"/>
      <c r="G85" s="40">
        <v>1</v>
      </c>
      <c r="H85" s="40"/>
      <c r="I85" s="40"/>
      <c r="J85" s="40"/>
      <c r="K85" s="40"/>
      <c r="L85" s="40"/>
      <c r="M85" s="40"/>
      <c r="N85" s="40"/>
      <c r="O85" s="40"/>
      <c r="P85" s="40"/>
      <c r="Q85" s="40"/>
      <c r="R85" s="40"/>
      <c r="S85" s="40">
        <v>1</v>
      </c>
      <c r="T85" s="40"/>
      <c r="U85" s="40"/>
      <c r="V85" s="40">
        <v>1</v>
      </c>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c r="A90" s="90">
        <v>411010518</v>
      </c>
      <c r="B90" s="42" t="s">
        <v>88</v>
      </c>
      <c r="C90" s="99"/>
      <c r="D90" s="40"/>
      <c r="E90" s="40"/>
      <c r="F90" s="40"/>
      <c r="G90" s="40"/>
      <c r="H90" s="40"/>
      <c r="I90" s="40">
        <v>1</v>
      </c>
      <c r="J90" s="40"/>
      <c r="K90" s="40"/>
      <c r="L90" s="40">
        <v>1</v>
      </c>
      <c r="M90" s="40"/>
      <c r="N90" s="40"/>
      <c r="O90" s="40"/>
      <c r="P90" s="40"/>
      <c r="Q90" s="40"/>
      <c r="R90" s="40"/>
      <c r="S90" s="40">
        <v>1</v>
      </c>
      <c r="T90" s="40"/>
      <c r="U90" s="40"/>
      <c r="V90" s="40">
        <v>1</v>
      </c>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514</v>
      </c>
      <c r="E106" s="40">
        <v>33</v>
      </c>
      <c r="F106" s="40"/>
      <c r="G106" s="40">
        <v>481</v>
      </c>
      <c r="H106" s="40"/>
      <c r="I106" s="40">
        <v>920</v>
      </c>
      <c r="J106" s="40">
        <v>63</v>
      </c>
      <c r="K106" s="40"/>
      <c r="L106" s="40">
        <v>857</v>
      </c>
      <c r="M106" s="40"/>
      <c r="N106" s="40">
        <v>343</v>
      </c>
      <c r="O106" s="40">
        <v>91</v>
      </c>
      <c r="P106" s="40"/>
      <c r="Q106" s="40">
        <v>252</v>
      </c>
      <c r="R106" s="40"/>
      <c r="S106" s="40">
        <v>1091</v>
      </c>
      <c r="T106" s="40">
        <v>5</v>
      </c>
      <c r="U106" s="40"/>
      <c r="V106" s="40">
        <v>1086</v>
      </c>
      <c r="W106" s="40"/>
      <c r="X106" s="39">
        <v>400</v>
      </c>
      <c r="Y106" s="105"/>
      <c r="Z106" s="105"/>
    </row>
    <row r="107" spans="1:26" s="41" customFormat="1" ht="12.75">
      <c r="A107" s="90">
        <v>411010602</v>
      </c>
      <c r="B107" s="42" t="s">
        <v>105</v>
      </c>
      <c r="C107" s="99"/>
      <c r="D107" s="40">
        <v>112</v>
      </c>
      <c r="E107" s="40">
        <v>8</v>
      </c>
      <c r="F107" s="40"/>
      <c r="G107" s="40">
        <v>103</v>
      </c>
      <c r="H107" s="40">
        <v>1</v>
      </c>
      <c r="I107" s="40">
        <v>141</v>
      </c>
      <c r="J107" s="40">
        <v>7</v>
      </c>
      <c r="K107" s="40"/>
      <c r="L107" s="40">
        <v>134</v>
      </c>
      <c r="M107" s="40"/>
      <c r="N107" s="40">
        <v>46</v>
      </c>
      <c r="O107" s="40">
        <v>15</v>
      </c>
      <c r="P107" s="40"/>
      <c r="Q107" s="40">
        <v>30</v>
      </c>
      <c r="R107" s="40">
        <v>1</v>
      </c>
      <c r="S107" s="40">
        <v>207</v>
      </c>
      <c r="T107" s="40"/>
      <c r="U107" s="40"/>
      <c r="V107" s="40">
        <v>207</v>
      </c>
      <c r="W107" s="40"/>
      <c r="X107" s="39">
        <v>481</v>
      </c>
      <c r="Y107" s="105"/>
      <c r="Z107" s="105"/>
    </row>
    <row r="108" spans="1:26" s="41" customFormat="1" ht="12.75">
      <c r="A108" s="90">
        <v>411010603</v>
      </c>
      <c r="B108" s="42" t="s">
        <v>106</v>
      </c>
      <c r="C108" s="99"/>
      <c r="D108" s="40">
        <v>60</v>
      </c>
      <c r="E108" s="40">
        <v>4</v>
      </c>
      <c r="F108" s="40"/>
      <c r="G108" s="40">
        <v>54</v>
      </c>
      <c r="H108" s="40">
        <v>2</v>
      </c>
      <c r="I108" s="40">
        <v>52</v>
      </c>
      <c r="J108" s="40">
        <v>3</v>
      </c>
      <c r="K108" s="40"/>
      <c r="L108" s="40">
        <v>49</v>
      </c>
      <c r="M108" s="40"/>
      <c r="N108" s="40">
        <v>24</v>
      </c>
      <c r="O108" s="40">
        <v>7</v>
      </c>
      <c r="P108" s="40"/>
      <c r="Q108" s="40">
        <v>17</v>
      </c>
      <c r="R108" s="40"/>
      <c r="S108" s="40">
        <v>88</v>
      </c>
      <c r="T108" s="40"/>
      <c r="U108" s="40"/>
      <c r="V108" s="40">
        <v>86</v>
      </c>
      <c r="W108" s="40">
        <v>2</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14</v>
      </c>
      <c r="E110" s="40">
        <v>2</v>
      </c>
      <c r="F110" s="40"/>
      <c r="G110" s="40">
        <v>10</v>
      </c>
      <c r="H110" s="40">
        <v>2</v>
      </c>
      <c r="I110" s="40">
        <v>8</v>
      </c>
      <c r="J110" s="40"/>
      <c r="K110" s="40"/>
      <c r="L110" s="40">
        <v>8</v>
      </c>
      <c r="M110" s="40"/>
      <c r="N110" s="40">
        <v>2</v>
      </c>
      <c r="O110" s="40">
        <v>1</v>
      </c>
      <c r="P110" s="40"/>
      <c r="Q110" s="40">
        <v>1</v>
      </c>
      <c r="R110" s="40"/>
      <c r="S110" s="40">
        <v>20</v>
      </c>
      <c r="T110" s="40">
        <v>1</v>
      </c>
      <c r="U110" s="40"/>
      <c r="V110" s="40">
        <v>17</v>
      </c>
      <c r="W110" s="40">
        <v>2</v>
      </c>
      <c r="X110" s="39">
        <v>620</v>
      </c>
      <c r="Y110" s="105"/>
      <c r="Z110" s="105"/>
    </row>
    <row r="111" spans="1:26" s="41" customFormat="1" ht="12.75">
      <c r="A111" s="90">
        <v>411010606</v>
      </c>
      <c r="B111" s="42" t="s">
        <v>109</v>
      </c>
      <c r="C111" s="99"/>
      <c r="D111" s="40">
        <v>89</v>
      </c>
      <c r="E111" s="40">
        <v>9</v>
      </c>
      <c r="F111" s="40"/>
      <c r="G111" s="40">
        <v>80</v>
      </c>
      <c r="H111" s="40"/>
      <c r="I111" s="40">
        <v>109</v>
      </c>
      <c r="J111" s="40">
        <v>12</v>
      </c>
      <c r="K111" s="40"/>
      <c r="L111" s="40">
        <v>97</v>
      </c>
      <c r="M111" s="40"/>
      <c r="N111" s="40">
        <v>39</v>
      </c>
      <c r="O111" s="40">
        <v>18</v>
      </c>
      <c r="P111" s="40"/>
      <c r="Q111" s="40">
        <v>21</v>
      </c>
      <c r="R111" s="40"/>
      <c r="S111" s="40">
        <v>159</v>
      </c>
      <c r="T111" s="40">
        <v>3</v>
      </c>
      <c r="U111" s="40"/>
      <c r="V111" s="40">
        <v>156</v>
      </c>
      <c r="W111" s="40"/>
      <c r="X111" s="39">
        <v>500</v>
      </c>
      <c r="Y111" s="105"/>
      <c r="Z111" s="105"/>
    </row>
    <row r="112" spans="1:26" s="41" customFormat="1" ht="12.75" customHeight="1">
      <c r="A112" s="90">
        <v>411010607</v>
      </c>
      <c r="B112" s="42" t="s">
        <v>110</v>
      </c>
      <c r="C112" s="99"/>
      <c r="D112" s="40">
        <v>60</v>
      </c>
      <c r="E112" s="40">
        <v>3</v>
      </c>
      <c r="F112" s="40"/>
      <c r="G112" s="40">
        <v>51</v>
      </c>
      <c r="H112" s="40">
        <v>6</v>
      </c>
      <c r="I112" s="40">
        <v>67</v>
      </c>
      <c r="J112" s="40">
        <v>5</v>
      </c>
      <c r="K112" s="40"/>
      <c r="L112" s="40">
        <v>62</v>
      </c>
      <c r="M112" s="40"/>
      <c r="N112" s="40">
        <v>15</v>
      </c>
      <c r="O112" s="40">
        <v>8</v>
      </c>
      <c r="P112" s="40"/>
      <c r="Q112" s="40">
        <v>7</v>
      </c>
      <c r="R112" s="40"/>
      <c r="S112" s="40">
        <v>112</v>
      </c>
      <c r="T112" s="40"/>
      <c r="U112" s="40"/>
      <c r="V112" s="40">
        <v>106</v>
      </c>
      <c r="W112" s="40">
        <v>6</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5</v>
      </c>
      <c r="E115" s="40"/>
      <c r="F115" s="40"/>
      <c r="G115" s="40">
        <v>5</v>
      </c>
      <c r="H115" s="40"/>
      <c r="I115" s="40">
        <v>7</v>
      </c>
      <c r="J115" s="40"/>
      <c r="K115" s="40"/>
      <c r="L115" s="40">
        <v>7</v>
      </c>
      <c r="M115" s="40"/>
      <c r="N115" s="40"/>
      <c r="O115" s="40"/>
      <c r="P115" s="40"/>
      <c r="Q115" s="40"/>
      <c r="R115" s="40"/>
      <c r="S115" s="40">
        <v>12</v>
      </c>
      <c r="T115" s="40"/>
      <c r="U115" s="40"/>
      <c r="V115" s="40">
        <v>12</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4</v>
      </c>
      <c r="E120" s="40"/>
      <c r="F120" s="40"/>
      <c r="G120" s="40">
        <v>4</v>
      </c>
      <c r="H120" s="40"/>
      <c r="I120" s="40">
        <v>8</v>
      </c>
      <c r="J120" s="40">
        <v>2</v>
      </c>
      <c r="K120" s="40"/>
      <c r="L120" s="40">
        <v>6</v>
      </c>
      <c r="M120" s="40"/>
      <c r="N120" s="40">
        <v>2</v>
      </c>
      <c r="O120" s="40">
        <v>2</v>
      </c>
      <c r="P120" s="40"/>
      <c r="Q120" s="40"/>
      <c r="R120" s="40"/>
      <c r="S120" s="40">
        <v>10</v>
      </c>
      <c r="T120" s="40"/>
      <c r="U120" s="40"/>
      <c r="V120" s="40">
        <v>10</v>
      </c>
      <c r="W120" s="40"/>
      <c r="X120" s="39">
        <v>466</v>
      </c>
      <c r="Y120" s="105"/>
      <c r="Z120" s="105"/>
    </row>
    <row r="121" spans="1:26" s="41" customFormat="1" ht="12.75" customHeight="1">
      <c r="A121" s="90">
        <v>411010616</v>
      </c>
      <c r="B121" s="42" t="s">
        <v>119</v>
      </c>
      <c r="C121" s="99"/>
      <c r="D121" s="40"/>
      <c r="E121" s="40"/>
      <c r="F121" s="40"/>
      <c r="G121" s="40"/>
      <c r="H121" s="40"/>
      <c r="I121" s="40">
        <v>3</v>
      </c>
      <c r="J121" s="40"/>
      <c r="K121" s="40"/>
      <c r="L121" s="40">
        <v>3</v>
      </c>
      <c r="M121" s="40"/>
      <c r="N121" s="40">
        <v>2</v>
      </c>
      <c r="O121" s="40"/>
      <c r="P121" s="40"/>
      <c r="Q121" s="40">
        <v>2</v>
      </c>
      <c r="R121" s="40"/>
      <c r="S121" s="40">
        <v>1</v>
      </c>
      <c r="T121" s="40"/>
      <c r="U121" s="40"/>
      <c r="V121" s="40">
        <v>1</v>
      </c>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3</v>
      </c>
      <c r="E123" s="40"/>
      <c r="F123" s="40"/>
      <c r="G123" s="40">
        <v>3</v>
      </c>
      <c r="H123" s="40"/>
      <c r="I123" s="40">
        <v>1</v>
      </c>
      <c r="J123" s="40"/>
      <c r="K123" s="40"/>
      <c r="L123" s="40">
        <v>1</v>
      </c>
      <c r="M123" s="40"/>
      <c r="N123" s="40"/>
      <c r="O123" s="40"/>
      <c r="P123" s="40"/>
      <c r="Q123" s="40"/>
      <c r="R123" s="40"/>
      <c r="S123" s="40">
        <v>4</v>
      </c>
      <c r="T123" s="40"/>
      <c r="U123" s="40"/>
      <c r="V123" s="40">
        <v>4</v>
      </c>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4</v>
      </c>
      <c r="E125" s="40"/>
      <c r="F125" s="40"/>
      <c r="G125" s="40">
        <v>4</v>
      </c>
      <c r="H125" s="40"/>
      <c r="I125" s="40">
        <v>1</v>
      </c>
      <c r="J125" s="40"/>
      <c r="K125" s="40"/>
      <c r="L125" s="40">
        <v>1</v>
      </c>
      <c r="M125" s="40"/>
      <c r="N125" s="40"/>
      <c r="O125" s="40"/>
      <c r="P125" s="40"/>
      <c r="Q125" s="40"/>
      <c r="R125" s="40"/>
      <c r="S125" s="40">
        <v>5</v>
      </c>
      <c r="T125" s="40"/>
      <c r="U125" s="40"/>
      <c r="V125" s="40">
        <v>5</v>
      </c>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2</v>
      </c>
      <c r="E129" s="40"/>
      <c r="F129" s="40"/>
      <c r="G129" s="40">
        <v>2</v>
      </c>
      <c r="H129" s="40"/>
      <c r="I129" s="40">
        <v>7</v>
      </c>
      <c r="J129" s="40"/>
      <c r="K129" s="40"/>
      <c r="L129" s="40">
        <v>7</v>
      </c>
      <c r="M129" s="40"/>
      <c r="N129" s="40"/>
      <c r="O129" s="40"/>
      <c r="P129" s="40"/>
      <c r="Q129" s="40"/>
      <c r="R129" s="40"/>
      <c r="S129" s="40">
        <v>9</v>
      </c>
      <c r="T129" s="40"/>
      <c r="U129" s="40"/>
      <c r="V129" s="40">
        <v>9</v>
      </c>
      <c r="W129" s="40"/>
      <c r="X129" s="39">
        <v>632</v>
      </c>
      <c r="Y129" s="105"/>
      <c r="Z129" s="105"/>
    </row>
    <row r="130" spans="1:26" s="41" customFormat="1" ht="12.75" customHeight="1">
      <c r="A130" s="90">
        <v>411010708</v>
      </c>
      <c r="B130" s="42" t="s">
        <v>128</v>
      </c>
      <c r="C130" s="99"/>
      <c r="D130" s="40">
        <v>3</v>
      </c>
      <c r="E130" s="40"/>
      <c r="F130" s="40"/>
      <c r="G130" s="40">
        <v>3</v>
      </c>
      <c r="H130" s="40"/>
      <c r="I130" s="40">
        <v>11</v>
      </c>
      <c r="J130" s="40">
        <v>1</v>
      </c>
      <c r="K130" s="40"/>
      <c r="L130" s="40">
        <v>10</v>
      </c>
      <c r="M130" s="40"/>
      <c r="N130" s="40">
        <v>8</v>
      </c>
      <c r="O130" s="40">
        <v>1</v>
      </c>
      <c r="P130" s="40"/>
      <c r="Q130" s="40">
        <v>7</v>
      </c>
      <c r="R130" s="40"/>
      <c r="S130" s="40">
        <v>6</v>
      </c>
      <c r="T130" s="40"/>
      <c r="U130" s="40"/>
      <c r="V130" s="40">
        <v>6</v>
      </c>
      <c r="W130" s="40"/>
      <c r="X130" s="39">
        <v>620</v>
      </c>
      <c r="Y130" s="105"/>
      <c r="Z130" s="105"/>
    </row>
    <row r="131" spans="1:26" s="41" customFormat="1" ht="12.75">
      <c r="A131" s="90">
        <v>411010709</v>
      </c>
      <c r="B131" s="42" t="s">
        <v>129</v>
      </c>
      <c r="C131" s="99"/>
      <c r="D131" s="40"/>
      <c r="E131" s="40"/>
      <c r="F131" s="40"/>
      <c r="G131" s="40"/>
      <c r="H131" s="40"/>
      <c r="I131" s="40">
        <v>1</v>
      </c>
      <c r="J131" s="40"/>
      <c r="K131" s="40"/>
      <c r="L131" s="40">
        <v>1</v>
      </c>
      <c r="M131" s="40"/>
      <c r="N131" s="40"/>
      <c r="O131" s="40"/>
      <c r="P131" s="40"/>
      <c r="Q131" s="40"/>
      <c r="R131" s="40"/>
      <c r="S131" s="40">
        <v>1</v>
      </c>
      <c r="T131" s="40"/>
      <c r="U131" s="40"/>
      <c r="V131" s="40">
        <v>1</v>
      </c>
      <c r="W131" s="40"/>
      <c r="X131" s="39">
        <v>560</v>
      </c>
      <c r="Y131" s="105"/>
      <c r="Z131" s="105"/>
    </row>
    <row r="132" spans="1:26" s="41" customFormat="1" ht="25.5">
      <c r="A132" s="90">
        <v>411010710</v>
      </c>
      <c r="B132" s="42" t="s">
        <v>130</v>
      </c>
      <c r="C132" s="99"/>
      <c r="D132" s="40">
        <v>2</v>
      </c>
      <c r="E132" s="40"/>
      <c r="F132" s="40"/>
      <c r="G132" s="40">
        <v>2</v>
      </c>
      <c r="H132" s="40"/>
      <c r="I132" s="40"/>
      <c r="J132" s="40"/>
      <c r="K132" s="40"/>
      <c r="L132" s="40"/>
      <c r="M132" s="40"/>
      <c r="N132" s="40"/>
      <c r="O132" s="40"/>
      <c r="P132" s="40"/>
      <c r="Q132" s="40"/>
      <c r="R132" s="40"/>
      <c r="S132" s="40">
        <v>2</v>
      </c>
      <c r="T132" s="40"/>
      <c r="U132" s="40"/>
      <c r="V132" s="40">
        <v>2</v>
      </c>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c r="A134" s="90">
        <v>411010712</v>
      </c>
      <c r="B134" s="42" t="s">
        <v>132</v>
      </c>
      <c r="C134" s="99"/>
      <c r="D134" s="40">
        <v>1</v>
      </c>
      <c r="E134" s="40"/>
      <c r="F134" s="40"/>
      <c r="G134" s="40">
        <v>1</v>
      </c>
      <c r="H134" s="40"/>
      <c r="I134" s="40">
        <v>1</v>
      </c>
      <c r="J134" s="40"/>
      <c r="K134" s="40"/>
      <c r="L134" s="40">
        <v>1</v>
      </c>
      <c r="M134" s="40"/>
      <c r="N134" s="40"/>
      <c r="O134" s="40"/>
      <c r="P134" s="40"/>
      <c r="Q134" s="40"/>
      <c r="R134" s="40"/>
      <c r="S134" s="40">
        <v>2</v>
      </c>
      <c r="T134" s="40"/>
      <c r="U134" s="40"/>
      <c r="V134" s="40">
        <v>2</v>
      </c>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3</v>
      </c>
      <c r="E140" s="40">
        <v>1</v>
      </c>
      <c r="F140" s="40"/>
      <c r="G140" s="40">
        <v>2</v>
      </c>
      <c r="H140" s="40"/>
      <c r="I140" s="40">
        <v>2</v>
      </c>
      <c r="J140" s="40"/>
      <c r="K140" s="40"/>
      <c r="L140" s="40">
        <v>2</v>
      </c>
      <c r="M140" s="40"/>
      <c r="N140" s="40">
        <v>1</v>
      </c>
      <c r="O140" s="40">
        <v>1</v>
      </c>
      <c r="P140" s="40"/>
      <c r="Q140" s="40"/>
      <c r="R140" s="40"/>
      <c r="S140" s="40">
        <v>4</v>
      </c>
      <c r="T140" s="40"/>
      <c r="U140" s="40"/>
      <c r="V140" s="40">
        <v>4</v>
      </c>
      <c r="W140" s="40"/>
      <c r="X140" s="39">
        <v>827</v>
      </c>
      <c r="Y140" s="105"/>
      <c r="Z140" s="105"/>
    </row>
    <row r="141" spans="1:26" s="41" customFormat="1" ht="25.5">
      <c r="A141" s="90">
        <v>411010719</v>
      </c>
      <c r="B141" s="42" t="s">
        <v>139</v>
      </c>
      <c r="C141" s="99"/>
      <c r="D141" s="40">
        <v>1</v>
      </c>
      <c r="E141" s="40"/>
      <c r="F141" s="40"/>
      <c r="G141" s="40">
        <v>1</v>
      </c>
      <c r="H141" s="40"/>
      <c r="I141" s="40"/>
      <c r="J141" s="40"/>
      <c r="K141" s="40"/>
      <c r="L141" s="40"/>
      <c r="M141" s="40"/>
      <c r="N141" s="40"/>
      <c r="O141" s="40"/>
      <c r="P141" s="40"/>
      <c r="Q141" s="40"/>
      <c r="R141" s="40"/>
      <c r="S141" s="40">
        <v>1</v>
      </c>
      <c r="T141" s="40"/>
      <c r="U141" s="40"/>
      <c r="V141" s="40">
        <v>1</v>
      </c>
      <c r="W141" s="40"/>
      <c r="X141" s="39">
        <v>771</v>
      </c>
      <c r="Y141" s="105"/>
      <c r="Z141" s="105"/>
    </row>
    <row r="142" spans="1:26" s="41" customFormat="1" ht="12.75">
      <c r="A142" s="90">
        <v>411010720</v>
      </c>
      <c r="B142" s="42" t="s">
        <v>140</v>
      </c>
      <c r="C142" s="99"/>
      <c r="D142" s="40"/>
      <c r="E142" s="40"/>
      <c r="F142" s="40"/>
      <c r="G142" s="40"/>
      <c r="H142" s="40"/>
      <c r="I142" s="40">
        <v>1</v>
      </c>
      <c r="J142" s="40"/>
      <c r="K142" s="40"/>
      <c r="L142" s="40">
        <v>1</v>
      </c>
      <c r="M142" s="40"/>
      <c r="N142" s="40"/>
      <c r="O142" s="40"/>
      <c r="P142" s="40"/>
      <c r="Q142" s="40"/>
      <c r="R142" s="40"/>
      <c r="S142" s="40">
        <v>1</v>
      </c>
      <c r="T142" s="40"/>
      <c r="U142" s="40"/>
      <c r="V142" s="40">
        <v>1</v>
      </c>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c r="A148" s="90">
        <v>411010726</v>
      </c>
      <c r="B148" s="42" t="s">
        <v>146</v>
      </c>
      <c r="C148" s="99"/>
      <c r="D148" s="40"/>
      <c r="E148" s="40"/>
      <c r="F148" s="40"/>
      <c r="G148" s="40"/>
      <c r="H148" s="40"/>
      <c r="I148" s="40">
        <v>1</v>
      </c>
      <c r="J148" s="40"/>
      <c r="K148" s="40"/>
      <c r="L148" s="40">
        <v>1</v>
      </c>
      <c r="M148" s="40"/>
      <c r="N148" s="40"/>
      <c r="O148" s="40"/>
      <c r="P148" s="40"/>
      <c r="Q148" s="40"/>
      <c r="R148" s="40"/>
      <c r="S148" s="40">
        <v>1</v>
      </c>
      <c r="T148" s="40"/>
      <c r="U148" s="40"/>
      <c r="V148" s="40">
        <v>1</v>
      </c>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c r="E168" s="40"/>
      <c r="F168" s="40"/>
      <c r="G168" s="40"/>
      <c r="H168" s="40"/>
      <c r="I168" s="40">
        <v>1</v>
      </c>
      <c r="J168" s="40"/>
      <c r="K168" s="40"/>
      <c r="L168" s="40">
        <v>1</v>
      </c>
      <c r="M168" s="40"/>
      <c r="N168" s="40"/>
      <c r="O168" s="40"/>
      <c r="P168" s="40"/>
      <c r="Q168" s="40"/>
      <c r="R168" s="40"/>
      <c r="S168" s="40">
        <v>1</v>
      </c>
      <c r="T168" s="40"/>
      <c r="U168" s="40"/>
      <c r="V168" s="40">
        <v>1</v>
      </c>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2</v>
      </c>
      <c r="E171" s="40"/>
      <c r="F171" s="40"/>
      <c r="G171" s="40">
        <v>2</v>
      </c>
      <c r="H171" s="40"/>
      <c r="I171" s="40"/>
      <c r="J171" s="40"/>
      <c r="K171" s="40"/>
      <c r="L171" s="40"/>
      <c r="M171" s="40"/>
      <c r="N171" s="40"/>
      <c r="O171" s="40"/>
      <c r="P171" s="40"/>
      <c r="Q171" s="40"/>
      <c r="R171" s="40"/>
      <c r="S171" s="40">
        <v>2</v>
      </c>
      <c r="T171" s="40"/>
      <c r="U171" s="40"/>
      <c r="V171" s="40">
        <v>2</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c r="A176" s="90">
        <v>411010812</v>
      </c>
      <c r="B176" s="42" t="s">
        <v>171</v>
      </c>
      <c r="C176" s="99"/>
      <c r="D176" s="40">
        <v>1</v>
      </c>
      <c r="E176" s="40"/>
      <c r="F176" s="40"/>
      <c r="G176" s="40">
        <v>1</v>
      </c>
      <c r="H176" s="40"/>
      <c r="I176" s="40"/>
      <c r="J176" s="40"/>
      <c r="K176" s="40"/>
      <c r="L176" s="40"/>
      <c r="M176" s="40"/>
      <c r="N176" s="40">
        <v>1</v>
      </c>
      <c r="O176" s="40"/>
      <c r="P176" s="40"/>
      <c r="Q176" s="40">
        <v>1</v>
      </c>
      <c r="R176" s="40"/>
      <c r="S176" s="40"/>
      <c r="T176" s="40"/>
      <c r="U176" s="40"/>
      <c r="V176" s="40"/>
      <c r="W176" s="40"/>
      <c r="X176" s="39">
        <v>488</v>
      </c>
      <c r="Y176" s="105"/>
      <c r="Z176" s="105"/>
    </row>
    <row r="177" spans="1:26" s="41" customFormat="1" ht="12.75">
      <c r="A177" s="90">
        <v>411010813</v>
      </c>
      <c r="B177" s="42" t="s">
        <v>172</v>
      </c>
      <c r="C177" s="99"/>
      <c r="D177" s="40">
        <v>12</v>
      </c>
      <c r="E177" s="40">
        <v>2</v>
      </c>
      <c r="F177" s="40"/>
      <c r="G177" s="40">
        <v>10</v>
      </c>
      <c r="H177" s="40"/>
      <c r="I177" s="40">
        <v>18</v>
      </c>
      <c r="J177" s="40"/>
      <c r="K177" s="40"/>
      <c r="L177" s="40">
        <v>18</v>
      </c>
      <c r="M177" s="40"/>
      <c r="N177" s="40">
        <v>7</v>
      </c>
      <c r="O177" s="40">
        <v>2</v>
      </c>
      <c r="P177" s="40"/>
      <c r="Q177" s="40">
        <v>5</v>
      </c>
      <c r="R177" s="40"/>
      <c r="S177" s="40">
        <v>23</v>
      </c>
      <c r="T177" s="40"/>
      <c r="U177" s="40"/>
      <c r="V177" s="40">
        <v>23</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v>1</v>
      </c>
      <c r="E180" s="40"/>
      <c r="F180" s="40"/>
      <c r="G180" s="40">
        <v>1</v>
      </c>
      <c r="H180" s="40"/>
      <c r="I180" s="40">
        <v>6</v>
      </c>
      <c r="J180" s="40">
        <v>2</v>
      </c>
      <c r="K180" s="40"/>
      <c r="L180" s="40">
        <v>4</v>
      </c>
      <c r="M180" s="40"/>
      <c r="N180" s="40">
        <v>3</v>
      </c>
      <c r="O180" s="40">
        <v>2</v>
      </c>
      <c r="P180" s="40"/>
      <c r="Q180" s="40">
        <v>1</v>
      </c>
      <c r="R180" s="40"/>
      <c r="S180" s="40">
        <v>4</v>
      </c>
      <c r="T180" s="40"/>
      <c r="U180" s="40"/>
      <c r="V180" s="40">
        <v>4</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c r="A188" s="90">
        <v>411010901</v>
      </c>
      <c r="B188" s="42" t="s">
        <v>183</v>
      </c>
      <c r="C188" s="99"/>
      <c r="D188" s="40"/>
      <c r="E188" s="40"/>
      <c r="F188" s="40"/>
      <c r="G188" s="40"/>
      <c r="H188" s="40"/>
      <c r="I188" s="40">
        <v>1</v>
      </c>
      <c r="J188" s="40"/>
      <c r="K188" s="40"/>
      <c r="L188" s="40">
        <v>1</v>
      </c>
      <c r="M188" s="40"/>
      <c r="N188" s="40"/>
      <c r="O188" s="40"/>
      <c r="P188" s="40"/>
      <c r="Q188" s="40"/>
      <c r="R188" s="40"/>
      <c r="S188" s="40">
        <v>1</v>
      </c>
      <c r="T188" s="40"/>
      <c r="U188" s="40"/>
      <c r="V188" s="40">
        <v>1</v>
      </c>
      <c r="W188" s="40"/>
      <c r="X188" s="39">
        <v>991</v>
      </c>
      <c r="Y188" s="105"/>
      <c r="Z188" s="105"/>
    </row>
    <row r="189" spans="1:26" s="41" customFormat="1" ht="12.75">
      <c r="A189" s="90">
        <v>411010902</v>
      </c>
      <c r="B189" s="42" t="s">
        <v>184</v>
      </c>
      <c r="C189" s="99"/>
      <c r="D189" s="40"/>
      <c r="E189" s="40"/>
      <c r="F189" s="40"/>
      <c r="G189" s="40"/>
      <c r="H189" s="40"/>
      <c r="I189" s="40">
        <v>2</v>
      </c>
      <c r="J189" s="40">
        <v>1</v>
      </c>
      <c r="K189" s="40"/>
      <c r="L189" s="40">
        <v>1</v>
      </c>
      <c r="M189" s="40"/>
      <c r="N189" s="40">
        <v>1</v>
      </c>
      <c r="O189" s="40">
        <v>1</v>
      </c>
      <c r="P189" s="40"/>
      <c r="Q189" s="40"/>
      <c r="R189" s="40"/>
      <c r="S189" s="40">
        <v>1</v>
      </c>
      <c r="T189" s="40"/>
      <c r="U189" s="40"/>
      <c r="V189" s="40">
        <v>1</v>
      </c>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c r="A191" s="90">
        <v>411010904</v>
      </c>
      <c r="B191" s="42" t="s">
        <v>186</v>
      </c>
      <c r="C191" s="99"/>
      <c r="D191" s="40">
        <v>2</v>
      </c>
      <c r="E191" s="40"/>
      <c r="F191" s="40"/>
      <c r="G191" s="40">
        <v>1</v>
      </c>
      <c r="H191" s="40">
        <v>1</v>
      </c>
      <c r="I191" s="40">
        <v>2</v>
      </c>
      <c r="J191" s="40"/>
      <c r="K191" s="40"/>
      <c r="L191" s="40">
        <v>2</v>
      </c>
      <c r="M191" s="40"/>
      <c r="N191" s="40"/>
      <c r="O191" s="40"/>
      <c r="P191" s="40"/>
      <c r="Q191" s="40"/>
      <c r="R191" s="40"/>
      <c r="S191" s="40">
        <v>4</v>
      </c>
      <c r="T191" s="40"/>
      <c r="U191" s="40"/>
      <c r="V191" s="40">
        <v>3</v>
      </c>
      <c r="W191" s="40">
        <v>1</v>
      </c>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18</v>
      </c>
      <c r="E194" s="40"/>
      <c r="F194" s="40">
        <v>1</v>
      </c>
      <c r="G194" s="40">
        <v>13</v>
      </c>
      <c r="H194" s="40">
        <v>4</v>
      </c>
      <c r="I194" s="40">
        <v>60</v>
      </c>
      <c r="J194" s="40">
        <v>20</v>
      </c>
      <c r="K194" s="40"/>
      <c r="L194" s="40">
        <v>38</v>
      </c>
      <c r="M194" s="40">
        <v>2</v>
      </c>
      <c r="N194" s="40">
        <v>28</v>
      </c>
      <c r="O194" s="40">
        <v>20</v>
      </c>
      <c r="P194" s="40">
        <v>1</v>
      </c>
      <c r="Q194" s="40">
        <v>6</v>
      </c>
      <c r="R194" s="40">
        <v>1</v>
      </c>
      <c r="S194" s="40">
        <v>50</v>
      </c>
      <c r="T194" s="40"/>
      <c r="U194" s="40"/>
      <c r="V194" s="40">
        <v>45</v>
      </c>
      <c r="W194" s="40">
        <v>5</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c r="A196" s="90">
        <v>411010909</v>
      </c>
      <c r="B196" s="42" t="s">
        <v>191</v>
      </c>
      <c r="C196" s="99"/>
      <c r="D196" s="40"/>
      <c r="E196" s="40"/>
      <c r="F196" s="40"/>
      <c r="G196" s="40"/>
      <c r="H196" s="40"/>
      <c r="I196" s="40">
        <v>1</v>
      </c>
      <c r="J196" s="40">
        <v>1</v>
      </c>
      <c r="K196" s="40"/>
      <c r="L196" s="40"/>
      <c r="M196" s="40"/>
      <c r="N196" s="40">
        <v>1</v>
      </c>
      <c r="O196" s="40">
        <v>1</v>
      </c>
      <c r="P196" s="40"/>
      <c r="Q196" s="40"/>
      <c r="R196" s="40"/>
      <c r="S196" s="40"/>
      <c r="T196" s="40"/>
      <c r="U196" s="40"/>
      <c r="V196" s="40"/>
      <c r="W196" s="40"/>
      <c r="X196" s="39">
        <v>598</v>
      </c>
      <c r="Y196" s="105"/>
      <c r="Z196" s="105"/>
    </row>
    <row r="197" spans="1:26" s="41" customFormat="1" ht="25.5">
      <c r="A197" s="90">
        <v>411010910</v>
      </c>
      <c r="B197" s="42" t="s">
        <v>192</v>
      </c>
      <c r="C197" s="99"/>
      <c r="D197" s="40">
        <v>5</v>
      </c>
      <c r="E197" s="40"/>
      <c r="F197" s="40"/>
      <c r="G197" s="40">
        <v>5</v>
      </c>
      <c r="H197" s="40"/>
      <c r="I197" s="40">
        <v>2</v>
      </c>
      <c r="J197" s="40"/>
      <c r="K197" s="40"/>
      <c r="L197" s="40">
        <v>2</v>
      </c>
      <c r="M197" s="40"/>
      <c r="N197" s="40">
        <v>2</v>
      </c>
      <c r="O197" s="40"/>
      <c r="P197" s="40"/>
      <c r="Q197" s="40">
        <v>2</v>
      </c>
      <c r="R197" s="40"/>
      <c r="S197" s="40">
        <v>5</v>
      </c>
      <c r="T197" s="40"/>
      <c r="U197" s="40"/>
      <c r="V197" s="40">
        <v>5</v>
      </c>
      <c r="W197" s="40"/>
      <c r="X197" s="39">
        <v>444</v>
      </c>
      <c r="Y197" s="105"/>
      <c r="Z197" s="105"/>
    </row>
    <row r="198" spans="1:26" s="41" customFormat="1" ht="12.75">
      <c r="A198" s="90">
        <v>411010911</v>
      </c>
      <c r="B198" s="42" t="s">
        <v>193</v>
      </c>
      <c r="C198" s="99"/>
      <c r="D198" s="40">
        <v>5</v>
      </c>
      <c r="E198" s="40"/>
      <c r="F198" s="40"/>
      <c r="G198" s="40">
        <v>4</v>
      </c>
      <c r="H198" s="40">
        <v>1</v>
      </c>
      <c r="I198" s="40">
        <v>10</v>
      </c>
      <c r="J198" s="40"/>
      <c r="K198" s="40"/>
      <c r="L198" s="40">
        <v>10</v>
      </c>
      <c r="M198" s="40"/>
      <c r="N198" s="40">
        <v>10</v>
      </c>
      <c r="O198" s="40"/>
      <c r="P198" s="40"/>
      <c r="Q198" s="40">
        <v>10</v>
      </c>
      <c r="R198" s="40"/>
      <c r="S198" s="40">
        <v>5</v>
      </c>
      <c r="T198" s="40"/>
      <c r="U198" s="40"/>
      <c r="V198" s="40">
        <v>4</v>
      </c>
      <c r="W198" s="40">
        <v>1</v>
      </c>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c r="A200" s="90">
        <v>411010913</v>
      </c>
      <c r="B200" s="42" t="s">
        <v>195</v>
      </c>
      <c r="C200" s="99"/>
      <c r="D200" s="40">
        <v>2</v>
      </c>
      <c r="E200" s="40">
        <v>1</v>
      </c>
      <c r="F200" s="40"/>
      <c r="G200" s="40">
        <v>1</v>
      </c>
      <c r="H200" s="40"/>
      <c r="I200" s="40">
        <v>1</v>
      </c>
      <c r="J200" s="40"/>
      <c r="K200" s="40"/>
      <c r="L200" s="40">
        <v>1</v>
      </c>
      <c r="M200" s="40"/>
      <c r="N200" s="40">
        <v>2</v>
      </c>
      <c r="O200" s="40">
        <v>1</v>
      </c>
      <c r="P200" s="40"/>
      <c r="Q200" s="40">
        <v>1</v>
      </c>
      <c r="R200" s="40"/>
      <c r="S200" s="40">
        <v>1</v>
      </c>
      <c r="T200" s="40"/>
      <c r="U200" s="40"/>
      <c r="V200" s="40">
        <v>1</v>
      </c>
      <c r="W200" s="40"/>
      <c r="X200" s="39">
        <v>519</v>
      </c>
      <c r="Y200" s="105"/>
      <c r="Z200" s="105"/>
    </row>
    <row r="201" spans="1:26" s="41" customFormat="1" ht="12.75">
      <c r="A201" s="90">
        <v>411010914</v>
      </c>
      <c r="B201" s="42" t="s">
        <v>196</v>
      </c>
      <c r="C201" s="99"/>
      <c r="D201" s="40">
        <v>37</v>
      </c>
      <c r="E201" s="40">
        <v>2</v>
      </c>
      <c r="F201" s="40"/>
      <c r="G201" s="40">
        <v>35</v>
      </c>
      <c r="H201" s="40"/>
      <c r="I201" s="40">
        <v>97</v>
      </c>
      <c r="J201" s="40">
        <v>10</v>
      </c>
      <c r="K201" s="40"/>
      <c r="L201" s="40">
        <v>87</v>
      </c>
      <c r="M201" s="40"/>
      <c r="N201" s="40">
        <v>71</v>
      </c>
      <c r="O201" s="40">
        <v>12</v>
      </c>
      <c r="P201" s="40"/>
      <c r="Q201" s="40">
        <v>59</v>
      </c>
      <c r="R201" s="40"/>
      <c r="S201" s="40">
        <v>63</v>
      </c>
      <c r="T201" s="40"/>
      <c r="U201" s="40"/>
      <c r="V201" s="40">
        <v>63</v>
      </c>
      <c r="W201" s="40"/>
      <c r="X201" s="39">
        <v>368</v>
      </c>
      <c r="Y201" s="105"/>
      <c r="Z201" s="105"/>
    </row>
    <row r="202" spans="1:26" s="41" customFormat="1" ht="38.25">
      <c r="A202" s="90">
        <v>411010915</v>
      </c>
      <c r="B202" s="42" t="s">
        <v>197</v>
      </c>
      <c r="C202" s="99"/>
      <c r="D202" s="40"/>
      <c r="E202" s="40"/>
      <c r="F202" s="40"/>
      <c r="G202" s="40"/>
      <c r="H202" s="40"/>
      <c r="I202" s="40">
        <v>1</v>
      </c>
      <c r="J202" s="40"/>
      <c r="K202" s="40"/>
      <c r="L202" s="40">
        <v>1</v>
      </c>
      <c r="M202" s="40"/>
      <c r="N202" s="40"/>
      <c r="O202" s="40"/>
      <c r="P202" s="40"/>
      <c r="Q202" s="40"/>
      <c r="R202" s="40"/>
      <c r="S202" s="40">
        <v>1</v>
      </c>
      <c r="T202" s="40"/>
      <c r="U202" s="40"/>
      <c r="V202" s="40">
        <v>1</v>
      </c>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c r="A212" s="90">
        <v>411010925</v>
      </c>
      <c r="B212" s="42" t="s">
        <v>207</v>
      </c>
      <c r="C212" s="99"/>
      <c r="D212" s="40"/>
      <c r="E212" s="40"/>
      <c r="F212" s="40"/>
      <c r="G212" s="40"/>
      <c r="H212" s="40"/>
      <c r="I212" s="40">
        <v>1</v>
      </c>
      <c r="J212" s="40"/>
      <c r="K212" s="40"/>
      <c r="L212" s="40">
        <v>1</v>
      </c>
      <c r="M212" s="40"/>
      <c r="N212" s="40"/>
      <c r="O212" s="40"/>
      <c r="P212" s="40"/>
      <c r="Q212" s="40"/>
      <c r="R212" s="40"/>
      <c r="S212" s="40">
        <v>1</v>
      </c>
      <c r="T212" s="40"/>
      <c r="U212" s="40"/>
      <c r="V212" s="40">
        <v>1</v>
      </c>
      <c r="W212" s="40"/>
      <c r="X212" s="39">
        <v>513</v>
      </c>
      <c r="Y212" s="105"/>
      <c r="Z212" s="105"/>
    </row>
    <row r="213" spans="1:26" s="41" customFormat="1" ht="12.75" hidden="1">
      <c r="A213" s="90">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2345</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3</v>
      </c>
      <c r="E219" s="40"/>
      <c r="F219" s="40"/>
      <c r="G219" s="40">
        <v>3</v>
      </c>
      <c r="H219" s="40"/>
      <c r="I219" s="40">
        <v>9</v>
      </c>
      <c r="J219" s="40">
        <v>1</v>
      </c>
      <c r="K219" s="40"/>
      <c r="L219" s="40">
        <v>8</v>
      </c>
      <c r="M219" s="40"/>
      <c r="N219" s="40">
        <v>1</v>
      </c>
      <c r="O219" s="40">
        <v>1</v>
      </c>
      <c r="P219" s="40"/>
      <c r="Q219" s="40"/>
      <c r="R219" s="40"/>
      <c r="S219" s="40">
        <v>11</v>
      </c>
      <c r="T219" s="40"/>
      <c r="U219" s="40"/>
      <c r="V219" s="40">
        <v>11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v>1</v>
      </c>
      <c r="J224" s="40"/>
      <c r="K224" s="40"/>
      <c r="L224" s="40">
        <v>1</v>
      </c>
      <c r="M224" s="40"/>
      <c r="N224" s="40"/>
      <c r="O224" s="40"/>
      <c r="P224" s="40"/>
      <c r="Q224" s="40"/>
      <c r="R224" s="40"/>
      <c r="S224" s="40">
        <v>2</v>
      </c>
      <c r="T224" s="40"/>
      <c r="U224" s="40"/>
      <c r="V224" s="40">
        <v>2</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69</v>
      </c>
      <c r="E235" s="40">
        <v>8</v>
      </c>
      <c r="F235" s="40"/>
      <c r="G235" s="40">
        <v>61</v>
      </c>
      <c r="H235" s="40"/>
      <c r="I235" s="40">
        <v>146</v>
      </c>
      <c r="J235" s="40">
        <v>22</v>
      </c>
      <c r="K235" s="40"/>
      <c r="L235" s="40">
        <v>124</v>
      </c>
      <c r="M235" s="40"/>
      <c r="N235" s="40">
        <v>50</v>
      </c>
      <c r="O235" s="40">
        <v>30</v>
      </c>
      <c r="P235" s="40"/>
      <c r="Q235" s="40">
        <v>20</v>
      </c>
      <c r="R235" s="40"/>
      <c r="S235" s="40">
        <v>165</v>
      </c>
      <c r="T235" s="40"/>
      <c r="U235" s="40"/>
      <c r="V235" s="40">
        <v>165</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44</v>
      </c>
      <c r="E238" s="40">
        <v>4</v>
      </c>
      <c r="F238" s="40"/>
      <c r="G238" s="40">
        <v>40</v>
      </c>
      <c r="H238" s="40"/>
      <c r="I238" s="40">
        <v>58</v>
      </c>
      <c r="J238" s="40">
        <v>2</v>
      </c>
      <c r="K238" s="40"/>
      <c r="L238" s="40">
        <v>56</v>
      </c>
      <c r="M238" s="40"/>
      <c r="N238" s="40">
        <v>20</v>
      </c>
      <c r="O238" s="40">
        <v>6</v>
      </c>
      <c r="P238" s="40"/>
      <c r="Q238" s="40">
        <v>14</v>
      </c>
      <c r="R238" s="40"/>
      <c r="S238" s="40">
        <v>82</v>
      </c>
      <c r="T238" s="40"/>
      <c r="U238" s="40"/>
      <c r="V238" s="40">
        <v>82</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12</v>
      </c>
      <c r="E242" s="40"/>
      <c r="F242" s="40"/>
      <c r="G242" s="40">
        <v>12</v>
      </c>
      <c r="H242" s="40"/>
      <c r="I242" s="40">
        <v>6</v>
      </c>
      <c r="J242" s="40">
        <v>3</v>
      </c>
      <c r="K242" s="40"/>
      <c r="L242" s="40">
        <v>3</v>
      </c>
      <c r="M242" s="40"/>
      <c r="N242" s="40">
        <v>7</v>
      </c>
      <c r="O242" s="40">
        <v>3</v>
      </c>
      <c r="P242" s="40"/>
      <c r="Q242" s="40">
        <v>4</v>
      </c>
      <c r="R242" s="40"/>
      <c r="S242" s="40">
        <v>11</v>
      </c>
      <c r="T242" s="40"/>
      <c r="U242" s="40"/>
      <c r="V242" s="40">
        <v>11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c r="A245" s="90">
        <v>411011202</v>
      </c>
      <c r="B245" s="42" t="s">
        <v>236</v>
      </c>
      <c r="C245" s="99"/>
      <c r="D245" s="40">
        <v>2</v>
      </c>
      <c r="E245" s="40"/>
      <c r="F245" s="40"/>
      <c r="G245" s="40">
        <v>2</v>
      </c>
      <c r="H245" s="40"/>
      <c r="I245" s="40">
        <v>2</v>
      </c>
      <c r="J245" s="40"/>
      <c r="K245" s="40"/>
      <c r="L245" s="40">
        <v>2</v>
      </c>
      <c r="M245" s="40"/>
      <c r="N245" s="40"/>
      <c r="O245" s="40"/>
      <c r="P245" s="40"/>
      <c r="Q245" s="40"/>
      <c r="R245" s="40"/>
      <c r="S245" s="40">
        <v>4</v>
      </c>
      <c r="T245" s="40"/>
      <c r="U245" s="40"/>
      <c r="V245" s="40">
        <v>4</v>
      </c>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31</v>
      </c>
      <c r="E247" s="40">
        <v>4</v>
      </c>
      <c r="F247" s="40"/>
      <c r="G247" s="40">
        <v>27</v>
      </c>
      <c r="H247" s="40"/>
      <c r="I247" s="40">
        <v>55</v>
      </c>
      <c r="J247" s="40">
        <v>9</v>
      </c>
      <c r="K247" s="40"/>
      <c r="L247" s="40">
        <v>46</v>
      </c>
      <c r="M247" s="40"/>
      <c r="N247" s="40">
        <v>20</v>
      </c>
      <c r="O247" s="40">
        <v>13</v>
      </c>
      <c r="P247" s="40"/>
      <c r="Q247" s="40">
        <v>7</v>
      </c>
      <c r="R247" s="40"/>
      <c r="S247" s="40">
        <v>66</v>
      </c>
      <c r="T247" s="40"/>
      <c r="U247" s="40"/>
      <c r="V247" s="40">
        <v>66</v>
      </c>
      <c r="W247" s="40"/>
      <c r="X247" s="39">
        <v>522</v>
      </c>
      <c r="Y247" s="105"/>
      <c r="Z247" s="105"/>
    </row>
    <row r="248" spans="1:26" s="41" customFormat="1" ht="12.75">
      <c r="A248" s="90">
        <v>411011205</v>
      </c>
      <c r="B248" s="42" t="s">
        <v>239</v>
      </c>
      <c r="C248" s="99"/>
      <c r="D248" s="40">
        <v>4</v>
      </c>
      <c r="E248" s="40"/>
      <c r="F248" s="40"/>
      <c r="G248" s="40">
        <v>4</v>
      </c>
      <c r="H248" s="40"/>
      <c r="I248" s="40">
        <v>14</v>
      </c>
      <c r="J248" s="40"/>
      <c r="K248" s="40"/>
      <c r="L248" s="40">
        <v>14</v>
      </c>
      <c r="M248" s="40"/>
      <c r="N248" s="40">
        <v>3</v>
      </c>
      <c r="O248" s="40"/>
      <c r="P248" s="40"/>
      <c r="Q248" s="40">
        <v>3</v>
      </c>
      <c r="R248" s="40"/>
      <c r="S248" s="40">
        <v>15</v>
      </c>
      <c r="T248" s="40"/>
      <c r="U248" s="40"/>
      <c r="V248" s="40">
        <v>15</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v>4</v>
      </c>
      <c r="E251" s="40">
        <v>1</v>
      </c>
      <c r="F251" s="40"/>
      <c r="G251" s="40">
        <v>3</v>
      </c>
      <c r="H251" s="40"/>
      <c r="I251" s="40">
        <v>1</v>
      </c>
      <c r="J251" s="40"/>
      <c r="K251" s="40"/>
      <c r="L251" s="40">
        <v>1</v>
      </c>
      <c r="M251" s="40"/>
      <c r="N251" s="40">
        <v>2</v>
      </c>
      <c r="O251" s="40">
        <v>1</v>
      </c>
      <c r="P251" s="40"/>
      <c r="Q251" s="40">
        <v>1</v>
      </c>
      <c r="R251" s="40"/>
      <c r="S251" s="40">
        <v>3</v>
      </c>
      <c r="T251" s="40"/>
      <c r="U251" s="40"/>
      <c r="V251" s="40">
        <v>3</v>
      </c>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4</v>
      </c>
      <c r="E253" s="40"/>
      <c r="F253" s="40"/>
      <c r="G253" s="40">
        <v>4</v>
      </c>
      <c r="H253" s="40"/>
      <c r="I253" s="40">
        <v>2</v>
      </c>
      <c r="J253" s="40"/>
      <c r="K253" s="40"/>
      <c r="L253" s="40">
        <v>2</v>
      </c>
      <c r="M253" s="40"/>
      <c r="N253" s="40">
        <v>1</v>
      </c>
      <c r="O253" s="40"/>
      <c r="P253" s="40"/>
      <c r="Q253" s="40">
        <v>1</v>
      </c>
      <c r="R253" s="40"/>
      <c r="S253" s="40">
        <v>5</v>
      </c>
      <c r="T253" s="40"/>
      <c r="U253" s="40"/>
      <c r="V253" s="40">
        <v>5</v>
      </c>
      <c r="W253" s="40"/>
      <c r="X253" s="39">
        <v>491</v>
      </c>
      <c r="Y253" s="105"/>
      <c r="Z253" s="105"/>
    </row>
    <row r="254" spans="1:26" s="41" customFormat="1" ht="12.75">
      <c r="A254" s="90">
        <v>411011211</v>
      </c>
      <c r="B254" s="42" t="s">
        <v>245</v>
      </c>
      <c r="C254" s="99"/>
      <c r="D254" s="40">
        <v>4</v>
      </c>
      <c r="E254" s="40"/>
      <c r="F254" s="40"/>
      <c r="G254" s="40">
        <v>4</v>
      </c>
      <c r="H254" s="40"/>
      <c r="I254" s="40">
        <v>2</v>
      </c>
      <c r="J254" s="40"/>
      <c r="K254" s="40"/>
      <c r="L254" s="40">
        <v>2</v>
      </c>
      <c r="M254" s="40"/>
      <c r="N254" s="40">
        <v>1</v>
      </c>
      <c r="O254" s="40"/>
      <c r="P254" s="40"/>
      <c r="Q254" s="40">
        <v>1</v>
      </c>
      <c r="R254" s="40"/>
      <c r="S254" s="40">
        <v>5</v>
      </c>
      <c r="T254" s="40"/>
      <c r="U254" s="40"/>
      <c r="V254" s="40">
        <v>5</v>
      </c>
      <c r="W254" s="40"/>
      <c r="X254" s="39">
        <v>547</v>
      </c>
      <c r="Y254" s="105"/>
      <c r="Z254" s="105"/>
    </row>
    <row r="255" spans="1:26" s="41" customFormat="1" ht="12.75">
      <c r="A255" s="90">
        <v>411011212</v>
      </c>
      <c r="B255" s="42" t="s">
        <v>246</v>
      </c>
      <c r="C255" s="99"/>
      <c r="D255" s="40">
        <v>3</v>
      </c>
      <c r="E255" s="40"/>
      <c r="F255" s="40"/>
      <c r="G255" s="40">
        <v>3</v>
      </c>
      <c r="H255" s="40"/>
      <c r="I255" s="40">
        <v>3</v>
      </c>
      <c r="J255" s="40"/>
      <c r="K255" s="40"/>
      <c r="L255" s="40">
        <v>3</v>
      </c>
      <c r="M255" s="40"/>
      <c r="N255" s="40">
        <v>1</v>
      </c>
      <c r="O255" s="40"/>
      <c r="P255" s="40"/>
      <c r="Q255" s="40">
        <v>1</v>
      </c>
      <c r="R255" s="40"/>
      <c r="S255" s="40">
        <v>5</v>
      </c>
      <c r="T255" s="40"/>
      <c r="U255" s="40"/>
      <c r="V255" s="40">
        <v>5</v>
      </c>
      <c r="W255" s="40"/>
      <c r="X255" s="39">
        <v>588</v>
      </c>
      <c r="Y255" s="105"/>
      <c r="Z255" s="105"/>
    </row>
    <row r="256" spans="1:26" s="41" customFormat="1" ht="12.75">
      <c r="A256" s="90">
        <v>411011213</v>
      </c>
      <c r="B256" s="42" t="s">
        <v>247</v>
      </c>
      <c r="C256" s="99"/>
      <c r="D256" s="40">
        <v>2</v>
      </c>
      <c r="E256" s="40"/>
      <c r="F256" s="40"/>
      <c r="G256" s="40">
        <v>2</v>
      </c>
      <c r="H256" s="40"/>
      <c r="I256" s="40"/>
      <c r="J256" s="40"/>
      <c r="K256" s="40"/>
      <c r="L256" s="40"/>
      <c r="M256" s="40"/>
      <c r="N256" s="40"/>
      <c r="O256" s="40"/>
      <c r="P256" s="40"/>
      <c r="Q256" s="40"/>
      <c r="R256" s="40"/>
      <c r="S256" s="40">
        <v>2</v>
      </c>
      <c r="T256" s="40"/>
      <c r="U256" s="40"/>
      <c r="V256" s="40">
        <v>2</v>
      </c>
      <c r="W256" s="40"/>
      <c r="X256" s="39">
        <v>466</v>
      </c>
      <c r="Y256" s="105"/>
      <c r="Z256" s="105"/>
    </row>
    <row r="257" spans="1:26" s="41" customFormat="1" ht="25.5">
      <c r="A257" s="90">
        <v>411011214</v>
      </c>
      <c r="B257" s="42" t="s">
        <v>2136</v>
      </c>
      <c r="C257" s="99"/>
      <c r="D257" s="40"/>
      <c r="E257" s="40"/>
      <c r="F257" s="40"/>
      <c r="G257" s="40"/>
      <c r="H257" s="40"/>
      <c r="I257" s="40">
        <v>1</v>
      </c>
      <c r="J257" s="40"/>
      <c r="K257" s="40"/>
      <c r="L257" s="40">
        <v>1</v>
      </c>
      <c r="M257" s="40"/>
      <c r="N257" s="40">
        <v>1</v>
      </c>
      <c r="O257" s="40"/>
      <c r="P257" s="40"/>
      <c r="Q257" s="40">
        <v>1</v>
      </c>
      <c r="R257" s="40"/>
      <c r="S257" s="40"/>
      <c r="T257" s="40"/>
      <c r="U257" s="40"/>
      <c r="V257" s="40"/>
      <c r="W257" s="40"/>
      <c r="X257" s="39">
        <v>547</v>
      </c>
      <c r="Y257" s="105"/>
      <c r="Z257" s="105"/>
    </row>
    <row r="258" spans="1:26" s="41" customFormat="1" ht="12.75" hidden="1">
      <c r="A258" s="90">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13</v>
      </c>
      <c r="E260" s="40"/>
      <c r="F260" s="40"/>
      <c r="G260" s="40">
        <v>13</v>
      </c>
      <c r="H260" s="40"/>
      <c r="I260" s="40">
        <v>6</v>
      </c>
      <c r="J260" s="40"/>
      <c r="K260" s="40"/>
      <c r="L260" s="40">
        <v>6</v>
      </c>
      <c r="M260" s="40"/>
      <c r="N260" s="40">
        <v>1</v>
      </c>
      <c r="O260" s="40"/>
      <c r="P260" s="40"/>
      <c r="Q260" s="40">
        <v>1</v>
      </c>
      <c r="R260" s="40"/>
      <c r="S260" s="40">
        <v>18</v>
      </c>
      <c r="T260" s="40"/>
      <c r="U260" s="40"/>
      <c r="V260" s="40">
        <v>18</v>
      </c>
      <c r="W260" s="40"/>
      <c r="X260" s="39">
        <v>749</v>
      </c>
      <c r="Y260" s="105"/>
      <c r="Z260" s="105"/>
    </row>
    <row r="261" spans="1:26" s="41" customFormat="1" ht="38.25">
      <c r="A261" s="90">
        <v>411011302</v>
      </c>
      <c r="B261" s="42" t="s">
        <v>250</v>
      </c>
      <c r="C261" s="99"/>
      <c r="D261" s="40">
        <v>1</v>
      </c>
      <c r="E261" s="40"/>
      <c r="F261" s="40"/>
      <c r="G261" s="40">
        <v>1</v>
      </c>
      <c r="H261" s="40"/>
      <c r="I261" s="40">
        <v>1</v>
      </c>
      <c r="J261" s="40"/>
      <c r="K261" s="40"/>
      <c r="L261" s="40">
        <v>1</v>
      </c>
      <c r="M261" s="40"/>
      <c r="N261" s="40"/>
      <c r="O261" s="40"/>
      <c r="P261" s="40"/>
      <c r="Q261" s="40"/>
      <c r="R261" s="40"/>
      <c r="S261" s="40">
        <v>2</v>
      </c>
      <c r="T261" s="40"/>
      <c r="U261" s="40"/>
      <c r="V261" s="40">
        <v>2</v>
      </c>
      <c r="W261" s="40"/>
      <c r="X261" s="39">
        <v>582</v>
      </c>
      <c r="Y261" s="105"/>
      <c r="Z261" s="105"/>
    </row>
    <row r="262" spans="1:26" s="41" customFormat="1" ht="25.5">
      <c r="A262" s="90">
        <v>411011303</v>
      </c>
      <c r="B262" s="42" t="s">
        <v>251</v>
      </c>
      <c r="C262" s="99"/>
      <c r="D262" s="40">
        <v>127</v>
      </c>
      <c r="E262" s="40">
        <v>6</v>
      </c>
      <c r="F262" s="40"/>
      <c r="G262" s="40">
        <v>120</v>
      </c>
      <c r="H262" s="40">
        <v>1</v>
      </c>
      <c r="I262" s="40">
        <v>103</v>
      </c>
      <c r="J262" s="40">
        <v>7</v>
      </c>
      <c r="K262" s="40"/>
      <c r="L262" s="40">
        <v>96</v>
      </c>
      <c r="M262" s="40"/>
      <c r="N262" s="40">
        <v>33</v>
      </c>
      <c r="O262" s="40">
        <v>12</v>
      </c>
      <c r="P262" s="40"/>
      <c r="Q262" s="40">
        <v>21</v>
      </c>
      <c r="R262" s="40"/>
      <c r="S262" s="40">
        <v>197</v>
      </c>
      <c r="T262" s="40">
        <v>1</v>
      </c>
      <c r="U262" s="40"/>
      <c r="V262" s="40">
        <v>195</v>
      </c>
      <c r="W262" s="40">
        <v>1</v>
      </c>
      <c r="X262" s="39">
        <v>695</v>
      </c>
      <c r="Y262" s="105"/>
      <c r="Z262" s="105"/>
    </row>
    <row r="263" spans="1:26" s="41" customFormat="1" ht="25.5">
      <c r="A263" s="90">
        <v>411011304</v>
      </c>
      <c r="B263" s="42" t="s">
        <v>252</v>
      </c>
      <c r="C263" s="99"/>
      <c r="D263" s="40">
        <v>1</v>
      </c>
      <c r="E263" s="40"/>
      <c r="F263" s="40"/>
      <c r="G263" s="40">
        <v>1</v>
      </c>
      <c r="H263" s="40"/>
      <c r="I263" s="40"/>
      <c r="J263" s="40"/>
      <c r="K263" s="40"/>
      <c r="L263" s="40"/>
      <c r="M263" s="40"/>
      <c r="N263" s="40"/>
      <c r="O263" s="40"/>
      <c r="P263" s="40"/>
      <c r="Q263" s="40"/>
      <c r="R263" s="40"/>
      <c r="S263" s="40">
        <v>1</v>
      </c>
      <c r="T263" s="40"/>
      <c r="U263" s="40"/>
      <c r="V263" s="40">
        <v>1</v>
      </c>
      <c r="W263" s="40"/>
      <c r="X263" s="39">
        <v>702</v>
      </c>
      <c r="Y263" s="105"/>
      <c r="Z263" s="105"/>
    </row>
    <row r="264" spans="1:26" s="41" customFormat="1" ht="25.5">
      <c r="A264" s="90">
        <v>411011305</v>
      </c>
      <c r="B264" s="42" t="s">
        <v>253</v>
      </c>
      <c r="C264" s="99"/>
      <c r="D264" s="40">
        <v>57</v>
      </c>
      <c r="E264" s="40">
        <v>5</v>
      </c>
      <c r="F264" s="40"/>
      <c r="G264" s="40">
        <v>52</v>
      </c>
      <c r="H264" s="40"/>
      <c r="I264" s="40">
        <v>391</v>
      </c>
      <c r="J264" s="40">
        <v>149</v>
      </c>
      <c r="K264" s="40"/>
      <c r="L264" s="40">
        <v>242</v>
      </c>
      <c r="M264" s="40"/>
      <c r="N264" s="40">
        <v>300</v>
      </c>
      <c r="O264" s="40">
        <v>154</v>
      </c>
      <c r="P264" s="40"/>
      <c r="Q264" s="40">
        <v>146</v>
      </c>
      <c r="R264" s="40"/>
      <c r="S264" s="40">
        <v>148</v>
      </c>
      <c r="T264" s="40"/>
      <c r="U264" s="40"/>
      <c r="V264" s="40">
        <v>148</v>
      </c>
      <c r="W264" s="40"/>
      <c r="X264" s="39">
        <v>444</v>
      </c>
      <c r="Y264" s="105"/>
      <c r="Z264" s="105"/>
    </row>
    <row r="265" spans="1:26" s="41" customFormat="1" ht="12.75">
      <c r="A265" s="90">
        <v>411011306</v>
      </c>
      <c r="B265" s="42" t="s">
        <v>254</v>
      </c>
      <c r="C265" s="99"/>
      <c r="D265" s="40">
        <v>10</v>
      </c>
      <c r="E265" s="40">
        <v>1</v>
      </c>
      <c r="F265" s="40"/>
      <c r="G265" s="40">
        <v>8</v>
      </c>
      <c r="H265" s="40">
        <v>1</v>
      </c>
      <c r="I265" s="40">
        <v>16</v>
      </c>
      <c r="J265" s="40">
        <v>3</v>
      </c>
      <c r="K265" s="40"/>
      <c r="L265" s="40">
        <v>13</v>
      </c>
      <c r="M265" s="40"/>
      <c r="N265" s="40">
        <v>10</v>
      </c>
      <c r="O265" s="40">
        <v>4</v>
      </c>
      <c r="P265" s="40"/>
      <c r="Q265" s="40">
        <v>5</v>
      </c>
      <c r="R265" s="40">
        <v>1</v>
      </c>
      <c r="S265" s="40">
        <v>16</v>
      </c>
      <c r="T265" s="40"/>
      <c r="U265" s="40"/>
      <c r="V265" s="40">
        <v>16</v>
      </c>
      <c r="W265" s="40"/>
      <c r="X265" s="39">
        <v>368</v>
      </c>
      <c r="Y265" s="105"/>
      <c r="Z265" s="105"/>
    </row>
    <row r="266" spans="1:26" s="41" customFormat="1" ht="25.5">
      <c r="A266" s="90">
        <v>411011307</v>
      </c>
      <c r="B266" s="42" t="s">
        <v>255</v>
      </c>
      <c r="C266" s="99"/>
      <c r="D266" s="40"/>
      <c r="E266" s="40"/>
      <c r="F266" s="40"/>
      <c r="G266" s="40"/>
      <c r="H266" s="40"/>
      <c r="I266" s="40">
        <v>1</v>
      </c>
      <c r="J266" s="40"/>
      <c r="K266" s="40"/>
      <c r="L266" s="40">
        <v>1</v>
      </c>
      <c r="M266" s="40"/>
      <c r="N266" s="40"/>
      <c r="O266" s="40"/>
      <c r="P266" s="40"/>
      <c r="Q266" s="40"/>
      <c r="R266" s="40"/>
      <c r="S266" s="40">
        <v>1</v>
      </c>
      <c r="T266" s="40"/>
      <c r="U266" s="40"/>
      <c r="V266" s="40">
        <v>1</v>
      </c>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c r="A271" s="90">
        <v>411011312</v>
      </c>
      <c r="B271" s="42" t="s">
        <v>260</v>
      </c>
      <c r="C271" s="99"/>
      <c r="D271" s="40">
        <v>1</v>
      </c>
      <c r="E271" s="40"/>
      <c r="F271" s="40"/>
      <c r="G271" s="40">
        <v>1</v>
      </c>
      <c r="H271" s="40"/>
      <c r="I271" s="40"/>
      <c r="J271" s="40"/>
      <c r="K271" s="40"/>
      <c r="L271" s="40"/>
      <c r="M271" s="40"/>
      <c r="N271" s="40"/>
      <c r="O271" s="40"/>
      <c r="P271" s="40"/>
      <c r="Q271" s="40"/>
      <c r="R271" s="40"/>
      <c r="S271" s="40">
        <v>1</v>
      </c>
      <c r="T271" s="40"/>
      <c r="U271" s="40"/>
      <c r="V271" s="40">
        <v>1</v>
      </c>
      <c r="W271" s="40"/>
      <c r="X271" s="39">
        <v>629</v>
      </c>
      <c r="Y271" s="105"/>
      <c r="Z271" s="105"/>
    </row>
    <row r="272" spans="1:26" s="41" customFormat="1" ht="25.5">
      <c r="A272" s="90">
        <v>411011313</v>
      </c>
      <c r="B272" s="42" t="s">
        <v>261</v>
      </c>
      <c r="C272" s="99"/>
      <c r="D272" s="40">
        <v>2</v>
      </c>
      <c r="E272" s="40"/>
      <c r="F272" s="40"/>
      <c r="G272" s="40">
        <v>2</v>
      </c>
      <c r="H272" s="40"/>
      <c r="I272" s="40">
        <v>19</v>
      </c>
      <c r="J272" s="40">
        <v>1</v>
      </c>
      <c r="K272" s="40"/>
      <c r="L272" s="40">
        <v>18</v>
      </c>
      <c r="M272" s="40"/>
      <c r="N272" s="40">
        <v>10</v>
      </c>
      <c r="O272" s="40">
        <v>1</v>
      </c>
      <c r="P272" s="40"/>
      <c r="Q272" s="40">
        <v>9</v>
      </c>
      <c r="R272" s="40"/>
      <c r="S272" s="40">
        <v>11</v>
      </c>
      <c r="T272" s="40"/>
      <c r="U272" s="40"/>
      <c r="V272" s="40">
        <v>11</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c r="A274" s="90">
        <v>411011315</v>
      </c>
      <c r="B274" s="42" t="s">
        <v>263</v>
      </c>
      <c r="C274" s="99"/>
      <c r="D274" s="40"/>
      <c r="E274" s="40"/>
      <c r="F274" s="40"/>
      <c r="G274" s="40"/>
      <c r="H274" s="40"/>
      <c r="I274" s="40">
        <v>1</v>
      </c>
      <c r="J274" s="40"/>
      <c r="K274" s="40"/>
      <c r="L274" s="40">
        <v>1</v>
      </c>
      <c r="M274" s="40"/>
      <c r="N274" s="40"/>
      <c r="O274" s="40"/>
      <c r="P274" s="40"/>
      <c r="Q274" s="40"/>
      <c r="R274" s="40"/>
      <c r="S274" s="40">
        <v>1</v>
      </c>
      <c r="T274" s="40"/>
      <c r="U274" s="40"/>
      <c r="V274" s="40">
        <v>1</v>
      </c>
      <c r="W274" s="40"/>
      <c r="X274" s="39">
        <v>720</v>
      </c>
      <c r="Y274" s="105"/>
      <c r="Z274" s="105"/>
    </row>
    <row r="275" spans="1:26" s="41" customFormat="1" ht="25.5">
      <c r="A275" s="90">
        <v>411011316</v>
      </c>
      <c r="B275" s="42" t="s">
        <v>264</v>
      </c>
      <c r="C275" s="99"/>
      <c r="D275" s="40"/>
      <c r="E275" s="40"/>
      <c r="F275" s="40"/>
      <c r="G275" s="40"/>
      <c r="H275" s="40"/>
      <c r="I275" s="40">
        <v>1</v>
      </c>
      <c r="J275" s="40">
        <v>1</v>
      </c>
      <c r="K275" s="40"/>
      <c r="L275" s="40"/>
      <c r="M275" s="40"/>
      <c r="N275" s="40">
        <v>1</v>
      </c>
      <c r="O275" s="40">
        <v>1</v>
      </c>
      <c r="P275" s="40"/>
      <c r="Q275" s="40"/>
      <c r="R275" s="40"/>
      <c r="S275" s="40"/>
      <c r="T275" s="40"/>
      <c r="U275" s="40"/>
      <c r="V275" s="40"/>
      <c r="W275" s="40"/>
      <c r="X275" s="39">
        <v>532</v>
      </c>
      <c r="Y275" s="105"/>
      <c r="Z275" s="105"/>
    </row>
    <row r="276" spans="1:26" s="41" customFormat="1" ht="38.25">
      <c r="A276" s="90">
        <v>411011317</v>
      </c>
      <c r="B276" s="42" t="s">
        <v>265</v>
      </c>
      <c r="C276" s="99"/>
      <c r="D276" s="40">
        <v>3</v>
      </c>
      <c r="E276" s="40">
        <v>1</v>
      </c>
      <c r="F276" s="40"/>
      <c r="G276" s="40">
        <v>2</v>
      </c>
      <c r="H276" s="40"/>
      <c r="I276" s="40">
        <v>2</v>
      </c>
      <c r="J276" s="40"/>
      <c r="K276" s="40"/>
      <c r="L276" s="40">
        <v>2</v>
      </c>
      <c r="M276" s="40"/>
      <c r="N276" s="40">
        <v>1</v>
      </c>
      <c r="O276" s="40"/>
      <c r="P276" s="40"/>
      <c r="Q276" s="40">
        <v>1</v>
      </c>
      <c r="R276" s="40"/>
      <c r="S276" s="40">
        <v>4</v>
      </c>
      <c r="T276" s="40">
        <v>1</v>
      </c>
      <c r="U276" s="40"/>
      <c r="V276" s="40">
        <v>3</v>
      </c>
      <c r="W276" s="40"/>
      <c r="X276" s="39">
        <v>658</v>
      </c>
      <c r="Y276" s="105"/>
      <c r="Z276" s="105"/>
    </row>
    <row r="277" spans="1:26" s="41" customFormat="1" ht="12.75">
      <c r="A277" s="90">
        <v>411011318</v>
      </c>
      <c r="B277" s="42" t="s">
        <v>266</v>
      </c>
      <c r="C277" s="99"/>
      <c r="D277" s="40">
        <v>1</v>
      </c>
      <c r="E277" s="40"/>
      <c r="F277" s="40">
        <v>1</v>
      </c>
      <c r="G277" s="40"/>
      <c r="H277" s="40"/>
      <c r="I277" s="40"/>
      <c r="J277" s="40"/>
      <c r="K277" s="40"/>
      <c r="L277" s="40"/>
      <c r="M277" s="40"/>
      <c r="N277" s="40"/>
      <c r="O277" s="40"/>
      <c r="P277" s="40"/>
      <c r="Q277" s="40"/>
      <c r="R277" s="40"/>
      <c r="S277" s="40">
        <v>1</v>
      </c>
      <c r="T277" s="40"/>
      <c r="U277" s="40">
        <v>1</v>
      </c>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c r="A282" s="90">
        <v>411011323</v>
      </c>
      <c r="B282" s="42" t="s">
        <v>271</v>
      </c>
      <c r="C282" s="99"/>
      <c r="D282" s="40"/>
      <c r="E282" s="40"/>
      <c r="F282" s="40"/>
      <c r="G282" s="40"/>
      <c r="H282" s="40"/>
      <c r="I282" s="40">
        <v>1</v>
      </c>
      <c r="J282" s="40"/>
      <c r="K282" s="40"/>
      <c r="L282" s="40">
        <v>1</v>
      </c>
      <c r="M282" s="40"/>
      <c r="N282" s="40"/>
      <c r="O282" s="40"/>
      <c r="P282" s="40"/>
      <c r="Q282" s="40"/>
      <c r="R282" s="40"/>
      <c r="S282" s="40">
        <v>1</v>
      </c>
      <c r="T282" s="40"/>
      <c r="U282" s="40"/>
      <c r="V282" s="40">
        <v>1</v>
      </c>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8</v>
      </c>
      <c r="E289" s="40"/>
      <c r="F289" s="40"/>
      <c r="G289" s="40">
        <v>8</v>
      </c>
      <c r="H289" s="40"/>
      <c r="I289" s="40"/>
      <c r="J289" s="40"/>
      <c r="K289" s="40"/>
      <c r="L289" s="40"/>
      <c r="M289" s="40"/>
      <c r="N289" s="40"/>
      <c r="O289" s="40"/>
      <c r="P289" s="40"/>
      <c r="Q289" s="40"/>
      <c r="R289" s="40"/>
      <c r="S289" s="40">
        <v>8</v>
      </c>
      <c r="T289" s="40"/>
      <c r="U289" s="40"/>
      <c r="V289" s="40">
        <v>8</v>
      </c>
      <c r="W289" s="40"/>
      <c r="X289" s="39">
        <v>469</v>
      </c>
      <c r="Y289" s="105"/>
      <c r="Z289" s="105"/>
    </row>
    <row r="290" spans="1:26" s="41" customFormat="1" ht="12.75">
      <c r="A290" s="90">
        <v>411011405</v>
      </c>
      <c r="B290" s="42" t="s">
        <v>279</v>
      </c>
      <c r="C290" s="99"/>
      <c r="D290" s="40">
        <v>1</v>
      </c>
      <c r="E290" s="40"/>
      <c r="F290" s="40"/>
      <c r="G290" s="40">
        <v>1</v>
      </c>
      <c r="H290" s="40"/>
      <c r="I290" s="40"/>
      <c r="J290" s="40"/>
      <c r="K290" s="40"/>
      <c r="L290" s="40"/>
      <c r="M290" s="40"/>
      <c r="N290" s="40"/>
      <c r="O290" s="40"/>
      <c r="P290" s="40"/>
      <c r="Q290" s="40"/>
      <c r="R290" s="40"/>
      <c r="S290" s="40">
        <v>1</v>
      </c>
      <c r="T290" s="40"/>
      <c r="U290" s="40"/>
      <c r="V290" s="40">
        <v>1</v>
      </c>
      <c r="W290" s="40"/>
      <c r="X290" s="39">
        <v>601</v>
      </c>
      <c r="Y290" s="105"/>
      <c r="Z290" s="105"/>
    </row>
    <row r="291" spans="1:26" s="41" customFormat="1" ht="25.5">
      <c r="A291" s="90">
        <v>411011406</v>
      </c>
      <c r="B291" s="42" t="s">
        <v>280</v>
      </c>
      <c r="C291" s="99"/>
      <c r="D291" s="40"/>
      <c r="E291" s="40"/>
      <c r="F291" s="40"/>
      <c r="G291" s="40"/>
      <c r="H291" s="40"/>
      <c r="I291" s="40">
        <v>1</v>
      </c>
      <c r="J291" s="40"/>
      <c r="K291" s="40"/>
      <c r="L291" s="40">
        <v>1</v>
      </c>
      <c r="M291" s="40"/>
      <c r="N291" s="40"/>
      <c r="O291" s="40"/>
      <c r="P291" s="40"/>
      <c r="Q291" s="40"/>
      <c r="R291" s="40"/>
      <c r="S291" s="40">
        <v>1</v>
      </c>
      <c r="T291" s="40"/>
      <c r="U291" s="40"/>
      <c r="V291" s="40">
        <v>1</v>
      </c>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c r="A293" s="90">
        <v>411011408</v>
      </c>
      <c r="B293" s="42" t="s">
        <v>282</v>
      </c>
      <c r="C293" s="99"/>
      <c r="D293" s="40"/>
      <c r="E293" s="40"/>
      <c r="F293" s="40"/>
      <c r="G293" s="40"/>
      <c r="H293" s="40"/>
      <c r="I293" s="40">
        <v>1</v>
      </c>
      <c r="J293" s="40"/>
      <c r="K293" s="40"/>
      <c r="L293" s="40">
        <v>1</v>
      </c>
      <c r="M293" s="40"/>
      <c r="N293" s="40">
        <v>1</v>
      </c>
      <c r="O293" s="40"/>
      <c r="P293" s="40"/>
      <c r="Q293" s="40">
        <v>1</v>
      </c>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6</v>
      </c>
      <c r="J294" s="40"/>
      <c r="K294" s="40"/>
      <c r="L294" s="40">
        <v>6</v>
      </c>
      <c r="M294" s="40"/>
      <c r="N294" s="40">
        <v>6</v>
      </c>
      <c r="O294" s="40"/>
      <c r="P294" s="40"/>
      <c r="Q294" s="40">
        <v>6</v>
      </c>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c r="A300" s="90">
        <v>411011501</v>
      </c>
      <c r="B300" s="42" t="s">
        <v>288</v>
      </c>
      <c r="C300" s="99"/>
      <c r="D300" s="40">
        <v>1</v>
      </c>
      <c r="E300" s="40"/>
      <c r="F300" s="40"/>
      <c r="G300" s="40">
        <v>1</v>
      </c>
      <c r="H300" s="40"/>
      <c r="I300" s="40"/>
      <c r="J300" s="40"/>
      <c r="K300" s="40"/>
      <c r="L300" s="40"/>
      <c r="M300" s="40"/>
      <c r="N300" s="40">
        <v>1</v>
      </c>
      <c r="O300" s="40"/>
      <c r="P300" s="40"/>
      <c r="Q300" s="40">
        <v>1</v>
      </c>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c r="E304" s="40"/>
      <c r="F304" s="40"/>
      <c r="G304" s="40"/>
      <c r="H304" s="40"/>
      <c r="I304" s="40">
        <v>3</v>
      </c>
      <c r="J304" s="40"/>
      <c r="K304" s="40"/>
      <c r="L304" s="40">
        <v>3</v>
      </c>
      <c r="M304" s="40"/>
      <c r="N304" s="40"/>
      <c r="O304" s="40"/>
      <c r="P304" s="40"/>
      <c r="Q304" s="40"/>
      <c r="R304" s="40"/>
      <c r="S304" s="40">
        <v>3</v>
      </c>
      <c r="T304" s="40"/>
      <c r="U304" s="40"/>
      <c r="V304" s="40">
        <v>3</v>
      </c>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17</v>
      </c>
      <c r="E307" s="40">
        <v>1</v>
      </c>
      <c r="F307" s="40"/>
      <c r="G307" s="40">
        <v>16</v>
      </c>
      <c r="H307" s="40"/>
      <c r="I307" s="40">
        <v>14</v>
      </c>
      <c r="J307" s="40"/>
      <c r="K307" s="40"/>
      <c r="L307" s="40">
        <v>14</v>
      </c>
      <c r="M307" s="40"/>
      <c r="N307" s="40">
        <v>3</v>
      </c>
      <c r="O307" s="40">
        <v>1</v>
      </c>
      <c r="P307" s="40"/>
      <c r="Q307" s="40">
        <v>2</v>
      </c>
      <c r="R307" s="40"/>
      <c r="S307" s="40">
        <v>28</v>
      </c>
      <c r="T307" s="40"/>
      <c r="U307" s="40"/>
      <c r="V307" s="40">
        <v>28</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c r="A310" s="90">
        <v>411011511</v>
      </c>
      <c r="B310" s="42" t="s">
        <v>298</v>
      </c>
      <c r="C310" s="99"/>
      <c r="D310" s="40">
        <v>1</v>
      </c>
      <c r="E310" s="40"/>
      <c r="F310" s="40"/>
      <c r="G310" s="40">
        <v>1</v>
      </c>
      <c r="H310" s="40"/>
      <c r="I310" s="40">
        <v>2</v>
      </c>
      <c r="J310" s="40"/>
      <c r="K310" s="40"/>
      <c r="L310" s="40">
        <v>2</v>
      </c>
      <c r="M310" s="40"/>
      <c r="N310" s="40">
        <v>1</v>
      </c>
      <c r="O310" s="40"/>
      <c r="P310" s="40"/>
      <c r="Q310" s="40">
        <v>1</v>
      </c>
      <c r="R310" s="40"/>
      <c r="S310" s="40">
        <v>2</v>
      </c>
      <c r="T310" s="40"/>
      <c r="U310" s="40"/>
      <c r="V310" s="40">
        <v>2</v>
      </c>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2</v>
      </c>
      <c r="E312" s="40"/>
      <c r="F312" s="40"/>
      <c r="G312" s="40"/>
      <c r="H312" s="40">
        <v>2</v>
      </c>
      <c r="I312" s="40">
        <v>1</v>
      </c>
      <c r="J312" s="40"/>
      <c r="K312" s="40"/>
      <c r="L312" s="40"/>
      <c r="M312" s="40">
        <v>1</v>
      </c>
      <c r="N312" s="40"/>
      <c r="O312" s="40"/>
      <c r="P312" s="40"/>
      <c r="Q312" s="40"/>
      <c r="R312" s="40"/>
      <c r="S312" s="40">
        <v>3</v>
      </c>
      <c r="T312" s="40"/>
      <c r="U312" s="40"/>
      <c r="V312" s="40"/>
      <c r="W312" s="40">
        <v>3</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2348</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c r="A322" s="90">
        <v>411011523</v>
      </c>
      <c r="B322" s="42" t="s">
        <v>309</v>
      </c>
      <c r="C322" s="99"/>
      <c r="D322" s="40"/>
      <c r="E322" s="40"/>
      <c r="F322" s="40"/>
      <c r="G322" s="40"/>
      <c r="H322" s="40"/>
      <c r="I322" s="40">
        <v>1</v>
      </c>
      <c r="J322" s="40"/>
      <c r="K322" s="40"/>
      <c r="L322" s="40">
        <v>1</v>
      </c>
      <c r="M322" s="40"/>
      <c r="N322" s="40"/>
      <c r="O322" s="40"/>
      <c r="P322" s="40"/>
      <c r="Q322" s="40"/>
      <c r="R322" s="40"/>
      <c r="S322" s="40">
        <v>1</v>
      </c>
      <c r="T322" s="40"/>
      <c r="U322" s="40"/>
      <c r="V322" s="40">
        <v>1</v>
      </c>
      <c r="W322" s="40"/>
      <c r="X322" s="39">
        <v>780</v>
      </c>
      <c r="Y322" s="105"/>
      <c r="Z322" s="105"/>
    </row>
    <row r="323" spans="1:26" s="41" customFormat="1" ht="12.75">
      <c r="A323" s="90">
        <v>411011524</v>
      </c>
      <c r="B323" s="42" t="s">
        <v>310</v>
      </c>
      <c r="C323" s="99"/>
      <c r="D323" s="40"/>
      <c r="E323" s="40"/>
      <c r="F323" s="40"/>
      <c r="G323" s="40"/>
      <c r="H323" s="40"/>
      <c r="I323" s="40">
        <v>1</v>
      </c>
      <c r="J323" s="40"/>
      <c r="K323" s="40"/>
      <c r="L323" s="40">
        <v>1</v>
      </c>
      <c r="M323" s="40"/>
      <c r="N323" s="40"/>
      <c r="O323" s="40"/>
      <c r="P323" s="40"/>
      <c r="Q323" s="40"/>
      <c r="R323" s="40"/>
      <c r="S323" s="40">
        <v>1</v>
      </c>
      <c r="T323" s="40"/>
      <c r="U323" s="40"/>
      <c r="V323" s="40">
        <v>1</v>
      </c>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c r="A325" s="90">
        <v>411011526</v>
      </c>
      <c r="B325" s="42" t="s">
        <v>312</v>
      </c>
      <c r="C325" s="99"/>
      <c r="D325" s="40">
        <v>1</v>
      </c>
      <c r="E325" s="40"/>
      <c r="F325" s="40"/>
      <c r="G325" s="40">
        <v>1</v>
      </c>
      <c r="H325" s="40"/>
      <c r="I325" s="40">
        <v>2</v>
      </c>
      <c r="J325" s="40"/>
      <c r="K325" s="40"/>
      <c r="L325" s="40">
        <v>2</v>
      </c>
      <c r="M325" s="40"/>
      <c r="N325" s="40">
        <v>1</v>
      </c>
      <c r="O325" s="40"/>
      <c r="P325" s="40"/>
      <c r="Q325" s="40">
        <v>1</v>
      </c>
      <c r="R325" s="40"/>
      <c r="S325" s="40">
        <v>2</v>
      </c>
      <c r="T325" s="40"/>
      <c r="U325" s="40"/>
      <c r="V325" s="40">
        <v>2</v>
      </c>
      <c r="W325" s="40"/>
      <c r="X325" s="39">
        <v>617</v>
      </c>
      <c r="Y325" s="105"/>
      <c r="Z325" s="105"/>
    </row>
    <row r="326" spans="1:26" s="41" customFormat="1" ht="25.5">
      <c r="A326" s="90">
        <v>411011527</v>
      </c>
      <c r="B326" s="42" t="s">
        <v>313</v>
      </c>
      <c r="C326" s="99"/>
      <c r="D326" s="40">
        <v>4</v>
      </c>
      <c r="E326" s="40"/>
      <c r="F326" s="40"/>
      <c r="G326" s="40">
        <v>4</v>
      </c>
      <c r="H326" s="40"/>
      <c r="I326" s="40">
        <v>40</v>
      </c>
      <c r="J326" s="40">
        <v>22</v>
      </c>
      <c r="K326" s="40"/>
      <c r="L326" s="40">
        <v>18</v>
      </c>
      <c r="M326" s="40"/>
      <c r="N326" s="40">
        <v>31</v>
      </c>
      <c r="O326" s="40">
        <v>22</v>
      </c>
      <c r="P326" s="40"/>
      <c r="Q326" s="40">
        <v>9</v>
      </c>
      <c r="R326" s="40"/>
      <c r="S326" s="40">
        <v>13</v>
      </c>
      <c r="T326" s="40"/>
      <c r="U326" s="40"/>
      <c r="V326" s="40">
        <v>13</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v>3</v>
      </c>
      <c r="E330" s="40"/>
      <c r="F330" s="40"/>
      <c r="G330" s="40">
        <v>3</v>
      </c>
      <c r="H330" s="40"/>
      <c r="I330" s="40"/>
      <c r="J330" s="40"/>
      <c r="K330" s="40"/>
      <c r="L330" s="40"/>
      <c r="M330" s="40"/>
      <c r="N330" s="40">
        <v>1</v>
      </c>
      <c r="O330" s="40"/>
      <c r="P330" s="40"/>
      <c r="Q330" s="40">
        <v>1</v>
      </c>
      <c r="R330" s="40"/>
      <c r="S330" s="40">
        <v>2</v>
      </c>
      <c r="T330" s="40"/>
      <c r="U330" s="40"/>
      <c r="V330" s="40">
        <v>2</v>
      </c>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v>2</v>
      </c>
      <c r="E335" s="40"/>
      <c r="F335" s="40"/>
      <c r="G335" s="40">
        <v>2</v>
      </c>
      <c r="H335" s="40"/>
      <c r="I335" s="40">
        <v>1</v>
      </c>
      <c r="J335" s="40"/>
      <c r="K335" s="40"/>
      <c r="L335" s="40">
        <v>1</v>
      </c>
      <c r="M335" s="40"/>
      <c r="N335" s="40"/>
      <c r="O335" s="40"/>
      <c r="P335" s="40"/>
      <c r="Q335" s="40"/>
      <c r="R335" s="40"/>
      <c r="S335" s="40">
        <v>3</v>
      </c>
      <c r="T335" s="40"/>
      <c r="U335" s="40"/>
      <c r="V335" s="40">
        <v>3</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4</v>
      </c>
      <c r="E340" s="40"/>
      <c r="F340" s="40"/>
      <c r="G340" s="40">
        <v>4</v>
      </c>
      <c r="H340" s="40"/>
      <c r="I340" s="40">
        <v>8</v>
      </c>
      <c r="J340" s="40"/>
      <c r="K340" s="40"/>
      <c r="L340" s="40">
        <v>8</v>
      </c>
      <c r="M340" s="40"/>
      <c r="N340" s="40"/>
      <c r="O340" s="40"/>
      <c r="P340" s="40"/>
      <c r="Q340" s="40"/>
      <c r="R340" s="40"/>
      <c r="S340" s="40">
        <v>12</v>
      </c>
      <c r="T340" s="40"/>
      <c r="U340" s="40"/>
      <c r="V340" s="40">
        <v>12</v>
      </c>
      <c r="W340" s="40"/>
      <c r="X340" s="39">
        <v>752</v>
      </c>
      <c r="Y340" s="105"/>
      <c r="Z340" s="105"/>
    </row>
    <row r="341" spans="1:26" s="41" customFormat="1" ht="25.5">
      <c r="A341" s="90">
        <v>411011702</v>
      </c>
      <c r="B341" s="42" t="s">
        <v>328</v>
      </c>
      <c r="C341" s="99"/>
      <c r="D341" s="40">
        <v>2</v>
      </c>
      <c r="E341" s="40"/>
      <c r="F341" s="40"/>
      <c r="G341" s="40">
        <v>2</v>
      </c>
      <c r="H341" s="40"/>
      <c r="I341" s="40"/>
      <c r="J341" s="40"/>
      <c r="K341" s="40"/>
      <c r="L341" s="40"/>
      <c r="M341" s="40"/>
      <c r="N341" s="40">
        <v>1</v>
      </c>
      <c r="O341" s="40"/>
      <c r="P341" s="40"/>
      <c r="Q341" s="40">
        <v>1</v>
      </c>
      <c r="R341" s="40"/>
      <c r="S341" s="40">
        <v>1</v>
      </c>
      <c r="T341" s="40"/>
      <c r="U341" s="40"/>
      <c r="V341" s="40">
        <v>1</v>
      </c>
      <c r="W341" s="40"/>
      <c r="X341" s="39">
        <v>708</v>
      </c>
      <c r="Y341" s="105"/>
      <c r="Z341" s="105"/>
    </row>
    <row r="342" spans="1:26" s="41" customFormat="1" ht="12.75">
      <c r="A342" s="90">
        <v>411011703</v>
      </c>
      <c r="B342" s="42" t="s">
        <v>329</v>
      </c>
      <c r="C342" s="99"/>
      <c r="D342" s="40">
        <v>6</v>
      </c>
      <c r="E342" s="40">
        <v>1</v>
      </c>
      <c r="F342" s="40"/>
      <c r="G342" s="40">
        <v>5</v>
      </c>
      <c r="H342" s="40"/>
      <c r="I342" s="40">
        <v>8</v>
      </c>
      <c r="J342" s="40"/>
      <c r="K342" s="40"/>
      <c r="L342" s="40">
        <v>8</v>
      </c>
      <c r="M342" s="40"/>
      <c r="N342" s="40">
        <v>1</v>
      </c>
      <c r="O342" s="40">
        <v>1</v>
      </c>
      <c r="P342" s="40"/>
      <c r="Q342" s="40"/>
      <c r="R342" s="40"/>
      <c r="S342" s="40">
        <v>13</v>
      </c>
      <c r="T342" s="40"/>
      <c r="U342" s="40"/>
      <c r="V342" s="40">
        <v>13</v>
      </c>
      <c r="W342" s="40"/>
      <c r="X342" s="39">
        <v>758</v>
      </c>
      <c r="Y342" s="105"/>
      <c r="Z342" s="105"/>
    </row>
    <row r="343" spans="1:26" s="41" customFormat="1" ht="12.75">
      <c r="A343" s="90">
        <v>411011704</v>
      </c>
      <c r="B343" s="42" t="s">
        <v>330</v>
      </c>
      <c r="C343" s="99"/>
      <c r="D343" s="40">
        <v>3</v>
      </c>
      <c r="E343" s="40"/>
      <c r="F343" s="40"/>
      <c r="G343" s="40">
        <v>3</v>
      </c>
      <c r="H343" s="40"/>
      <c r="I343" s="40">
        <v>1</v>
      </c>
      <c r="J343" s="40"/>
      <c r="K343" s="40"/>
      <c r="L343" s="40">
        <v>1</v>
      </c>
      <c r="M343" s="40"/>
      <c r="N343" s="40"/>
      <c r="O343" s="40"/>
      <c r="P343" s="40"/>
      <c r="Q343" s="40"/>
      <c r="R343" s="40"/>
      <c r="S343" s="40">
        <v>4</v>
      </c>
      <c r="T343" s="40"/>
      <c r="U343" s="40"/>
      <c r="V343" s="40">
        <v>4</v>
      </c>
      <c r="W343" s="40"/>
      <c r="X343" s="39">
        <v>774</v>
      </c>
      <c r="Y343" s="105"/>
      <c r="Z343" s="105"/>
    </row>
    <row r="344" spans="1:26" s="41" customFormat="1" ht="12.75">
      <c r="A344" s="90">
        <v>411011705</v>
      </c>
      <c r="B344" s="42" t="s">
        <v>331</v>
      </c>
      <c r="C344" s="99"/>
      <c r="D344" s="40">
        <v>7</v>
      </c>
      <c r="E344" s="40">
        <v>2</v>
      </c>
      <c r="F344" s="40"/>
      <c r="G344" s="40">
        <v>5</v>
      </c>
      <c r="H344" s="40"/>
      <c r="I344" s="40">
        <v>5</v>
      </c>
      <c r="J344" s="40"/>
      <c r="K344" s="40"/>
      <c r="L344" s="40">
        <v>5</v>
      </c>
      <c r="M344" s="40"/>
      <c r="N344" s="40">
        <v>3</v>
      </c>
      <c r="O344" s="40">
        <v>2</v>
      </c>
      <c r="P344" s="40"/>
      <c r="Q344" s="40">
        <v>1</v>
      </c>
      <c r="R344" s="40"/>
      <c r="S344" s="40">
        <v>9</v>
      </c>
      <c r="T344" s="40"/>
      <c r="U344" s="40"/>
      <c r="V344" s="40">
        <v>9</v>
      </c>
      <c r="W344" s="40"/>
      <c r="X344" s="39">
        <v>522</v>
      </c>
      <c r="Y344" s="105"/>
      <c r="Z344" s="105"/>
    </row>
    <row r="345" spans="1:26" s="41" customFormat="1" ht="12.75">
      <c r="A345" s="90">
        <v>411011706</v>
      </c>
      <c r="B345" s="42" t="s">
        <v>332</v>
      </c>
      <c r="C345" s="99"/>
      <c r="D345" s="40">
        <v>1</v>
      </c>
      <c r="E345" s="40"/>
      <c r="F345" s="40"/>
      <c r="G345" s="40">
        <v>1</v>
      </c>
      <c r="H345" s="40"/>
      <c r="I345" s="40"/>
      <c r="J345" s="40"/>
      <c r="K345" s="40"/>
      <c r="L345" s="40"/>
      <c r="M345" s="40"/>
      <c r="N345" s="40"/>
      <c r="O345" s="40"/>
      <c r="P345" s="40"/>
      <c r="Q345" s="40"/>
      <c r="R345" s="40"/>
      <c r="S345" s="40">
        <v>1</v>
      </c>
      <c r="T345" s="40"/>
      <c r="U345" s="40"/>
      <c r="V345" s="40">
        <v>1</v>
      </c>
      <c r="W345" s="40"/>
      <c r="X345" s="39">
        <v>469</v>
      </c>
      <c r="Y345" s="105"/>
      <c r="Z345" s="105"/>
    </row>
    <row r="346" spans="1:26" s="41" customFormat="1" ht="12.75">
      <c r="A346" s="90">
        <v>411011707</v>
      </c>
      <c r="B346" s="42" t="s">
        <v>333</v>
      </c>
      <c r="C346" s="99"/>
      <c r="D346" s="40">
        <v>14</v>
      </c>
      <c r="E346" s="40">
        <v>1</v>
      </c>
      <c r="F346" s="40"/>
      <c r="G346" s="40">
        <v>13</v>
      </c>
      <c r="H346" s="40"/>
      <c r="I346" s="40">
        <v>25</v>
      </c>
      <c r="J346" s="40">
        <v>8</v>
      </c>
      <c r="K346" s="40"/>
      <c r="L346" s="40">
        <v>17</v>
      </c>
      <c r="M346" s="40"/>
      <c r="N346" s="40">
        <v>11</v>
      </c>
      <c r="O346" s="40">
        <v>9</v>
      </c>
      <c r="P346" s="40"/>
      <c r="Q346" s="40">
        <v>2</v>
      </c>
      <c r="R346" s="40"/>
      <c r="S346" s="40">
        <v>28</v>
      </c>
      <c r="T346" s="40"/>
      <c r="U346" s="40"/>
      <c r="V346" s="40">
        <v>28</v>
      </c>
      <c r="W346" s="40"/>
      <c r="X346" s="39">
        <v>522</v>
      </c>
      <c r="Y346" s="105"/>
      <c r="Z346" s="105"/>
    </row>
    <row r="347" spans="1:26" s="41" customFormat="1" ht="12.75">
      <c r="A347" s="90">
        <v>411011708</v>
      </c>
      <c r="B347" s="42" t="s">
        <v>334</v>
      </c>
      <c r="C347" s="99"/>
      <c r="D347" s="40">
        <v>29</v>
      </c>
      <c r="E347" s="40"/>
      <c r="F347" s="40"/>
      <c r="G347" s="40">
        <v>28</v>
      </c>
      <c r="H347" s="40">
        <v>1</v>
      </c>
      <c r="I347" s="40">
        <v>29</v>
      </c>
      <c r="J347" s="40">
        <v>3</v>
      </c>
      <c r="K347" s="40"/>
      <c r="L347" s="40">
        <v>26</v>
      </c>
      <c r="M347" s="40"/>
      <c r="N347" s="40">
        <v>4</v>
      </c>
      <c r="O347" s="40">
        <v>3</v>
      </c>
      <c r="P347" s="40"/>
      <c r="Q347" s="40">
        <v>1</v>
      </c>
      <c r="R347" s="40"/>
      <c r="S347" s="40">
        <v>54</v>
      </c>
      <c r="T347" s="40"/>
      <c r="U347" s="40"/>
      <c r="V347" s="40">
        <v>53</v>
      </c>
      <c r="W347" s="40">
        <v>1</v>
      </c>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v>2</v>
      </c>
      <c r="E349" s="40"/>
      <c r="F349" s="40"/>
      <c r="G349" s="40">
        <v>2</v>
      </c>
      <c r="H349" s="40"/>
      <c r="I349" s="40">
        <v>2</v>
      </c>
      <c r="J349" s="40"/>
      <c r="K349" s="40"/>
      <c r="L349" s="40">
        <v>2</v>
      </c>
      <c r="M349" s="40"/>
      <c r="N349" s="40"/>
      <c r="O349" s="40"/>
      <c r="P349" s="40"/>
      <c r="Q349" s="40"/>
      <c r="R349" s="40"/>
      <c r="S349" s="40">
        <v>4</v>
      </c>
      <c r="T349" s="40"/>
      <c r="U349" s="40"/>
      <c r="V349" s="40">
        <v>4</v>
      </c>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20</v>
      </c>
      <c r="E351" s="40"/>
      <c r="F351" s="40"/>
      <c r="G351" s="40">
        <v>20</v>
      </c>
      <c r="H351" s="40"/>
      <c r="I351" s="40">
        <v>18</v>
      </c>
      <c r="J351" s="40">
        <v>1</v>
      </c>
      <c r="K351" s="40"/>
      <c r="L351" s="40">
        <v>17</v>
      </c>
      <c r="M351" s="40"/>
      <c r="N351" s="40">
        <v>4</v>
      </c>
      <c r="O351" s="40">
        <v>1</v>
      </c>
      <c r="P351" s="40"/>
      <c r="Q351" s="40">
        <v>3</v>
      </c>
      <c r="R351" s="40"/>
      <c r="S351" s="40">
        <v>34</v>
      </c>
      <c r="T351" s="40"/>
      <c r="U351" s="40"/>
      <c r="V351" s="40">
        <v>34</v>
      </c>
      <c r="W351" s="40"/>
      <c r="X351" s="39">
        <v>777</v>
      </c>
      <c r="Y351" s="105"/>
      <c r="Z351" s="105"/>
    </row>
    <row r="352" spans="1:26" s="41" customFormat="1" ht="12.75">
      <c r="A352" s="90">
        <v>411011713</v>
      </c>
      <c r="B352" s="42" t="s">
        <v>339</v>
      </c>
      <c r="C352" s="99"/>
      <c r="D352" s="40">
        <v>4</v>
      </c>
      <c r="E352" s="40"/>
      <c r="F352" s="40"/>
      <c r="G352" s="40">
        <v>4</v>
      </c>
      <c r="H352" s="40"/>
      <c r="I352" s="40">
        <v>7</v>
      </c>
      <c r="J352" s="40"/>
      <c r="K352" s="40"/>
      <c r="L352" s="40">
        <v>7</v>
      </c>
      <c r="M352" s="40"/>
      <c r="N352" s="40">
        <v>1</v>
      </c>
      <c r="O352" s="40"/>
      <c r="P352" s="40"/>
      <c r="Q352" s="40">
        <v>1</v>
      </c>
      <c r="R352" s="40"/>
      <c r="S352" s="40">
        <v>10</v>
      </c>
      <c r="T352" s="40"/>
      <c r="U352" s="40"/>
      <c r="V352" s="40">
        <v>10</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c r="A359" s="90">
        <v>411011720</v>
      </c>
      <c r="B359" s="42" t="s">
        <v>2138</v>
      </c>
      <c r="C359" s="99"/>
      <c r="D359" s="40">
        <v>5</v>
      </c>
      <c r="E359" s="40"/>
      <c r="F359" s="40"/>
      <c r="G359" s="40">
        <v>5</v>
      </c>
      <c r="H359" s="40"/>
      <c r="I359" s="40">
        <v>1</v>
      </c>
      <c r="J359" s="40"/>
      <c r="K359" s="40"/>
      <c r="L359" s="40">
        <v>1</v>
      </c>
      <c r="M359" s="40"/>
      <c r="N359" s="40">
        <v>4</v>
      </c>
      <c r="O359" s="40"/>
      <c r="P359" s="40"/>
      <c r="Q359" s="40">
        <v>4</v>
      </c>
      <c r="R359" s="40"/>
      <c r="S359" s="40">
        <v>2</v>
      </c>
      <c r="T359" s="40"/>
      <c r="U359" s="40"/>
      <c r="V359" s="40">
        <v>2</v>
      </c>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c r="A361" s="90">
        <v>411011801</v>
      </c>
      <c r="B361" s="42" t="s">
        <v>345</v>
      </c>
      <c r="C361" s="99"/>
      <c r="D361" s="40"/>
      <c r="E361" s="40"/>
      <c r="F361" s="40"/>
      <c r="G361" s="40"/>
      <c r="H361" s="40"/>
      <c r="I361" s="40">
        <v>1</v>
      </c>
      <c r="J361" s="40"/>
      <c r="K361" s="40"/>
      <c r="L361" s="40">
        <v>1</v>
      </c>
      <c r="M361" s="40"/>
      <c r="N361" s="40"/>
      <c r="O361" s="40"/>
      <c r="P361" s="40"/>
      <c r="Q361" s="40"/>
      <c r="R361" s="40"/>
      <c r="S361" s="40">
        <v>1</v>
      </c>
      <c r="T361" s="40"/>
      <c r="U361" s="40"/>
      <c r="V361" s="40">
        <v>1</v>
      </c>
      <c r="W361" s="40"/>
      <c r="X361" s="39">
        <v>676</v>
      </c>
      <c r="Y361" s="105"/>
      <c r="Z361" s="105"/>
    </row>
    <row r="362" spans="1:26" s="41" customFormat="1" ht="12.75">
      <c r="A362" s="90">
        <v>411011802</v>
      </c>
      <c r="B362" s="42" t="s">
        <v>346</v>
      </c>
      <c r="C362" s="99"/>
      <c r="D362" s="40"/>
      <c r="E362" s="40"/>
      <c r="F362" s="40"/>
      <c r="G362" s="40"/>
      <c r="H362" s="40"/>
      <c r="I362" s="40">
        <v>1</v>
      </c>
      <c r="J362" s="40"/>
      <c r="K362" s="40"/>
      <c r="L362" s="40">
        <v>1</v>
      </c>
      <c r="M362" s="40"/>
      <c r="N362" s="40"/>
      <c r="O362" s="40"/>
      <c r="P362" s="40"/>
      <c r="Q362" s="40"/>
      <c r="R362" s="40"/>
      <c r="S362" s="40">
        <v>1</v>
      </c>
      <c r="T362" s="40"/>
      <c r="U362" s="40"/>
      <c r="V362" s="40">
        <v>1</v>
      </c>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c r="A366" s="90">
        <v>411011806</v>
      </c>
      <c r="B366" s="42" t="s">
        <v>350</v>
      </c>
      <c r="C366" s="99"/>
      <c r="D366" s="40">
        <v>1</v>
      </c>
      <c r="E366" s="40"/>
      <c r="F366" s="40"/>
      <c r="G366" s="40">
        <v>1</v>
      </c>
      <c r="H366" s="40"/>
      <c r="I366" s="40"/>
      <c r="J366" s="40"/>
      <c r="K366" s="40"/>
      <c r="L366" s="40"/>
      <c r="M366" s="40"/>
      <c r="N366" s="40"/>
      <c r="O366" s="40"/>
      <c r="P366" s="40"/>
      <c r="Q366" s="40"/>
      <c r="R366" s="40"/>
      <c r="S366" s="40">
        <v>1</v>
      </c>
      <c r="T366" s="40"/>
      <c r="U366" s="40"/>
      <c r="V366" s="40">
        <v>1</v>
      </c>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1</v>
      </c>
      <c r="E373" s="40"/>
      <c r="F373" s="40"/>
      <c r="G373" s="40">
        <v>1</v>
      </c>
      <c r="H373" s="40"/>
      <c r="I373" s="40">
        <v>3</v>
      </c>
      <c r="J373" s="40"/>
      <c r="K373" s="40"/>
      <c r="L373" s="40">
        <v>3</v>
      </c>
      <c r="M373" s="40"/>
      <c r="N373" s="40"/>
      <c r="O373" s="40"/>
      <c r="P373" s="40"/>
      <c r="Q373" s="40"/>
      <c r="R373" s="40"/>
      <c r="S373" s="40">
        <v>4</v>
      </c>
      <c r="T373" s="40"/>
      <c r="U373" s="40"/>
      <c r="V373" s="40">
        <v>4</v>
      </c>
      <c r="W373" s="40"/>
      <c r="X373" s="39">
        <v>488</v>
      </c>
      <c r="Y373" s="105"/>
      <c r="Z373" s="105"/>
    </row>
    <row r="374" spans="1:26" s="41" customFormat="1" ht="12.75">
      <c r="A374" s="90">
        <v>411011814</v>
      </c>
      <c r="B374" s="42" t="s">
        <v>358</v>
      </c>
      <c r="C374" s="99"/>
      <c r="D374" s="40">
        <v>2</v>
      </c>
      <c r="E374" s="40"/>
      <c r="F374" s="40"/>
      <c r="G374" s="40">
        <v>2</v>
      </c>
      <c r="H374" s="40"/>
      <c r="I374" s="40">
        <v>1</v>
      </c>
      <c r="J374" s="40">
        <v>1</v>
      </c>
      <c r="K374" s="40"/>
      <c r="L374" s="40"/>
      <c r="M374" s="40"/>
      <c r="N374" s="40">
        <v>1</v>
      </c>
      <c r="O374" s="40">
        <v>1</v>
      </c>
      <c r="P374" s="40"/>
      <c r="Q374" s="40"/>
      <c r="R374" s="40"/>
      <c r="S374" s="40">
        <v>2</v>
      </c>
      <c r="T374" s="40"/>
      <c r="U374" s="40"/>
      <c r="V374" s="40">
        <v>2</v>
      </c>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c r="A379" s="90">
        <v>411011819</v>
      </c>
      <c r="B379" s="42" t="s">
        <v>363</v>
      </c>
      <c r="C379" s="99"/>
      <c r="D379" s="40"/>
      <c r="E379" s="40"/>
      <c r="F379" s="40"/>
      <c r="G379" s="40"/>
      <c r="H379" s="40"/>
      <c r="I379" s="40">
        <v>2</v>
      </c>
      <c r="J379" s="40"/>
      <c r="K379" s="40"/>
      <c r="L379" s="40">
        <v>2</v>
      </c>
      <c r="M379" s="40"/>
      <c r="N379" s="40"/>
      <c r="O379" s="40"/>
      <c r="P379" s="40"/>
      <c r="Q379" s="40"/>
      <c r="R379" s="40"/>
      <c r="S379" s="40">
        <v>2</v>
      </c>
      <c r="T379" s="40"/>
      <c r="U379" s="40"/>
      <c r="V379" s="40">
        <v>2</v>
      </c>
      <c r="W379" s="40"/>
      <c r="X379" s="39">
        <v>488</v>
      </c>
      <c r="Y379" s="105"/>
      <c r="Z379" s="105"/>
    </row>
    <row r="380" spans="1:26" s="41" customFormat="1" ht="12.75">
      <c r="A380" s="90">
        <v>411011820</v>
      </c>
      <c r="B380" s="42" t="s">
        <v>364</v>
      </c>
      <c r="C380" s="99"/>
      <c r="D380" s="40">
        <v>11</v>
      </c>
      <c r="E380" s="40"/>
      <c r="F380" s="40"/>
      <c r="G380" s="40">
        <v>11</v>
      </c>
      <c r="H380" s="40"/>
      <c r="I380" s="40">
        <v>8</v>
      </c>
      <c r="J380" s="40">
        <v>1</v>
      </c>
      <c r="K380" s="40"/>
      <c r="L380" s="40">
        <v>7</v>
      </c>
      <c r="M380" s="40"/>
      <c r="N380" s="40">
        <v>4</v>
      </c>
      <c r="O380" s="40">
        <v>1</v>
      </c>
      <c r="P380" s="40"/>
      <c r="Q380" s="40">
        <v>3</v>
      </c>
      <c r="R380" s="40"/>
      <c r="S380" s="40">
        <v>15</v>
      </c>
      <c r="T380" s="40"/>
      <c r="U380" s="40"/>
      <c r="V380" s="40">
        <v>15</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c r="A382" s="90">
        <v>411011822</v>
      </c>
      <c r="B382" s="42" t="s">
        <v>366</v>
      </c>
      <c r="C382" s="99"/>
      <c r="D382" s="40"/>
      <c r="E382" s="40"/>
      <c r="F382" s="40"/>
      <c r="G382" s="40"/>
      <c r="H382" s="40"/>
      <c r="I382" s="40">
        <v>2</v>
      </c>
      <c r="J382" s="40">
        <v>1</v>
      </c>
      <c r="K382" s="40"/>
      <c r="L382" s="40">
        <v>1</v>
      </c>
      <c r="M382" s="40"/>
      <c r="N382" s="40">
        <v>1</v>
      </c>
      <c r="O382" s="40">
        <v>1</v>
      </c>
      <c r="P382" s="40"/>
      <c r="Q382" s="40"/>
      <c r="R382" s="40"/>
      <c r="S382" s="40">
        <v>1</v>
      </c>
      <c r="T382" s="40"/>
      <c r="U382" s="40"/>
      <c r="V382" s="40">
        <v>1</v>
      </c>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c r="A385" s="90">
        <v>411011825</v>
      </c>
      <c r="B385" s="42" t="s">
        <v>369</v>
      </c>
      <c r="C385" s="99"/>
      <c r="D385" s="40">
        <v>1</v>
      </c>
      <c r="E385" s="40"/>
      <c r="F385" s="40"/>
      <c r="G385" s="40">
        <v>1</v>
      </c>
      <c r="H385" s="40"/>
      <c r="I385" s="40"/>
      <c r="J385" s="40"/>
      <c r="K385" s="40"/>
      <c r="L385" s="40"/>
      <c r="M385" s="40"/>
      <c r="N385" s="40"/>
      <c r="O385" s="40"/>
      <c r="P385" s="40"/>
      <c r="Q385" s="40"/>
      <c r="R385" s="40"/>
      <c r="S385" s="40">
        <v>1</v>
      </c>
      <c r="T385" s="40"/>
      <c r="U385" s="40"/>
      <c r="V385" s="40">
        <v>1</v>
      </c>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v>6</v>
      </c>
      <c r="J387" s="40"/>
      <c r="K387" s="40"/>
      <c r="L387" s="40">
        <v>6</v>
      </c>
      <c r="M387" s="40"/>
      <c r="N387" s="40"/>
      <c r="O387" s="40"/>
      <c r="P387" s="40"/>
      <c r="Q387" s="40"/>
      <c r="R387" s="40"/>
      <c r="S387" s="40">
        <v>7</v>
      </c>
      <c r="T387" s="40"/>
      <c r="U387" s="40"/>
      <c r="V387" s="40">
        <v>7</v>
      </c>
      <c r="W387" s="40"/>
      <c r="X387" s="39">
        <v>381</v>
      </c>
      <c r="Y387" s="105"/>
      <c r="Z387" s="105"/>
    </row>
    <row r="388" spans="1:26" s="41" customFormat="1" ht="12.75">
      <c r="A388" s="90">
        <v>411011828</v>
      </c>
      <c r="B388" s="42" t="s">
        <v>372</v>
      </c>
      <c r="C388" s="99"/>
      <c r="D388" s="40">
        <v>1</v>
      </c>
      <c r="E388" s="40"/>
      <c r="F388" s="40"/>
      <c r="G388" s="40">
        <v>1</v>
      </c>
      <c r="H388" s="40"/>
      <c r="I388" s="40">
        <v>5</v>
      </c>
      <c r="J388" s="40"/>
      <c r="K388" s="40"/>
      <c r="L388" s="40">
        <v>5</v>
      </c>
      <c r="M388" s="40"/>
      <c r="N388" s="40">
        <v>1</v>
      </c>
      <c r="O388" s="40"/>
      <c r="P388" s="40"/>
      <c r="Q388" s="40">
        <v>1</v>
      </c>
      <c r="R388" s="40"/>
      <c r="S388" s="40">
        <v>5</v>
      </c>
      <c r="T388" s="40"/>
      <c r="U388" s="40"/>
      <c r="V388" s="40">
        <v>5</v>
      </c>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55</v>
      </c>
      <c r="E397" s="40">
        <v>1</v>
      </c>
      <c r="F397" s="40"/>
      <c r="G397" s="40">
        <v>54</v>
      </c>
      <c r="H397" s="40"/>
      <c r="I397" s="40">
        <v>187</v>
      </c>
      <c r="J397" s="40">
        <v>6</v>
      </c>
      <c r="K397" s="40"/>
      <c r="L397" s="40">
        <v>181</v>
      </c>
      <c r="M397" s="40"/>
      <c r="N397" s="40">
        <v>177</v>
      </c>
      <c r="O397" s="40">
        <v>7</v>
      </c>
      <c r="P397" s="40"/>
      <c r="Q397" s="40">
        <v>170</v>
      </c>
      <c r="R397" s="40"/>
      <c r="S397" s="40">
        <v>65</v>
      </c>
      <c r="T397" s="40"/>
      <c r="U397" s="40"/>
      <c r="V397" s="40">
        <v>65</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c r="A399" s="90">
        <v>411011903</v>
      </c>
      <c r="B399" s="42" t="s">
        <v>383</v>
      </c>
      <c r="C399" s="99"/>
      <c r="D399" s="40">
        <v>3</v>
      </c>
      <c r="E399" s="40"/>
      <c r="F399" s="40"/>
      <c r="G399" s="40">
        <v>2</v>
      </c>
      <c r="H399" s="40">
        <v>1</v>
      </c>
      <c r="I399" s="40">
        <v>5</v>
      </c>
      <c r="J399" s="40"/>
      <c r="K399" s="40"/>
      <c r="L399" s="40">
        <v>4</v>
      </c>
      <c r="M399" s="40">
        <v>1</v>
      </c>
      <c r="N399" s="40">
        <v>3</v>
      </c>
      <c r="O399" s="40"/>
      <c r="P399" s="40"/>
      <c r="Q399" s="40">
        <v>3</v>
      </c>
      <c r="R399" s="40"/>
      <c r="S399" s="40">
        <v>5</v>
      </c>
      <c r="T399" s="40"/>
      <c r="U399" s="40"/>
      <c r="V399" s="40">
        <v>3</v>
      </c>
      <c r="W399" s="40">
        <v>2</v>
      </c>
      <c r="X399" s="39">
        <v>525</v>
      </c>
      <c r="Y399" s="105"/>
      <c r="Z399" s="105"/>
    </row>
    <row r="400" spans="1:26" s="41" customFormat="1" ht="12.75">
      <c r="A400" s="90">
        <v>411011904</v>
      </c>
      <c r="B400" s="42" t="s">
        <v>384</v>
      </c>
      <c r="C400" s="99"/>
      <c r="D400" s="40">
        <v>5</v>
      </c>
      <c r="E400" s="40"/>
      <c r="F400" s="40"/>
      <c r="G400" s="40">
        <v>5</v>
      </c>
      <c r="H400" s="40"/>
      <c r="I400" s="40">
        <v>10</v>
      </c>
      <c r="J400" s="40">
        <v>1</v>
      </c>
      <c r="K400" s="40"/>
      <c r="L400" s="40">
        <v>9</v>
      </c>
      <c r="M400" s="40"/>
      <c r="N400" s="40">
        <v>7</v>
      </c>
      <c r="O400" s="40">
        <v>1</v>
      </c>
      <c r="P400" s="40"/>
      <c r="Q400" s="40">
        <v>6</v>
      </c>
      <c r="R400" s="40"/>
      <c r="S400" s="40">
        <v>8</v>
      </c>
      <c r="T400" s="40"/>
      <c r="U400" s="40"/>
      <c r="V400" s="40">
        <v>8</v>
      </c>
      <c r="W400" s="40"/>
      <c r="X400" s="39">
        <v>580</v>
      </c>
      <c r="Y400" s="105"/>
      <c r="Z400" s="105"/>
    </row>
    <row r="401" spans="1:26" s="41" customFormat="1" ht="12.75" customHeight="1">
      <c r="A401" s="90">
        <v>411011905</v>
      </c>
      <c r="B401" s="42" t="s">
        <v>385</v>
      </c>
      <c r="C401" s="99"/>
      <c r="D401" s="40">
        <v>2</v>
      </c>
      <c r="E401" s="40"/>
      <c r="F401" s="40"/>
      <c r="G401" s="40">
        <v>2</v>
      </c>
      <c r="H401" s="40"/>
      <c r="I401" s="40">
        <v>1</v>
      </c>
      <c r="J401" s="40"/>
      <c r="K401" s="40"/>
      <c r="L401" s="40">
        <v>1</v>
      </c>
      <c r="M401" s="40"/>
      <c r="N401" s="40">
        <v>1</v>
      </c>
      <c r="O401" s="40"/>
      <c r="P401" s="40"/>
      <c r="Q401" s="40">
        <v>1</v>
      </c>
      <c r="R401" s="40"/>
      <c r="S401" s="40">
        <v>2</v>
      </c>
      <c r="T401" s="40"/>
      <c r="U401" s="40"/>
      <c r="V401" s="40">
        <v>2</v>
      </c>
      <c r="W401" s="40"/>
      <c r="X401" s="39">
        <v>466</v>
      </c>
      <c r="Y401" s="105"/>
      <c r="Z401" s="105"/>
    </row>
    <row r="402" spans="1:26" s="41" customFormat="1" ht="12.75">
      <c r="A402" s="90">
        <v>411011906</v>
      </c>
      <c r="B402" s="42" t="s">
        <v>386</v>
      </c>
      <c r="C402" s="99"/>
      <c r="D402" s="40">
        <v>33</v>
      </c>
      <c r="E402" s="40">
        <v>1</v>
      </c>
      <c r="F402" s="40"/>
      <c r="G402" s="40">
        <v>32</v>
      </c>
      <c r="H402" s="40"/>
      <c r="I402" s="40">
        <v>210</v>
      </c>
      <c r="J402" s="40">
        <v>16</v>
      </c>
      <c r="K402" s="40"/>
      <c r="L402" s="40">
        <v>194</v>
      </c>
      <c r="M402" s="40"/>
      <c r="N402" s="40">
        <v>95</v>
      </c>
      <c r="O402" s="40">
        <v>17</v>
      </c>
      <c r="P402" s="40"/>
      <c r="Q402" s="40">
        <v>78</v>
      </c>
      <c r="R402" s="40"/>
      <c r="S402" s="40">
        <v>148</v>
      </c>
      <c r="T402" s="40"/>
      <c r="U402" s="40"/>
      <c r="V402" s="40">
        <v>148</v>
      </c>
      <c r="W402" s="40"/>
      <c r="X402" s="39">
        <v>428</v>
      </c>
      <c r="Y402" s="105"/>
      <c r="Z402" s="105"/>
    </row>
    <row r="403" spans="1:26" s="41" customFormat="1" ht="12.75">
      <c r="A403" s="90">
        <v>411011907</v>
      </c>
      <c r="B403" s="42" t="s">
        <v>387</v>
      </c>
      <c r="C403" s="99"/>
      <c r="D403" s="40">
        <v>16</v>
      </c>
      <c r="E403" s="40"/>
      <c r="F403" s="40"/>
      <c r="G403" s="40">
        <v>15</v>
      </c>
      <c r="H403" s="40">
        <v>1</v>
      </c>
      <c r="I403" s="40">
        <v>43</v>
      </c>
      <c r="J403" s="40">
        <v>2</v>
      </c>
      <c r="K403" s="40"/>
      <c r="L403" s="40">
        <v>40</v>
      </c>
      <c r="M403" s="40">
        <v>1</v>
      </c>
      <c r="N403" s="40">
        <v>15</v>
      </c>
      <c r="O403" s="40">
        <v>1</v>
      </c>
      <c r="P403" s="40"/>
      <c r="Q403" s="40">
        <v>13</v>
      </c>
      <c r="R403" s="40">
        <v>1</v>
      </c>
      <c r="S403" s="40">
        <v>44</v>
      </c>
      <c r="T403" s="40">
        <v>1</v>
      </c>
      <c r="U403" s="40"/>
      <c r="V403" s="40">
        <v>42</v>
      </c>
      <c r="W403" s="40">
        <v>1</v>
      </c>
      <c r="X403" s="39">
        <v>431</v>
      </c>
      <c r="Y403" s="105"/>
      <c r="Z403" s="105"/>
    </row>
    <row r="404" spans="1:26" s="41" customFormat="1" ht="12.75">
      <c r="A404" s="90">
        <v>411011908</v>
      </c>
      <c r="B404" s="42" t="s">
        <v>388</v>
      </c>
      <c r="C404" s="99"/>
      <c r="D404" s="40">
        <v>1</v>
      </c>
      <c r="E404" s="40"/>
      <c r="F404" s="40"/>
      <c r="G404" s="40">
        <v>1</v>
      </c>
      <c r="H404" s="40"/>
      <c r="I404" s="40"/>
      <c r="J404" s="40"/>
      <c r="K404" s="40"/>
      <c r="L404" s="40"/>
      <c r="M404" s="40"/>
      <c r="N404" s="40">
        <v>1</v>
      </c>
      <c r="O404" s="40"/>
      <c r="P404" s="40"/>
      <c r="Q404" s="40">
        <v>1</v>
      </c>
      <c r="R404" s="40"/>
      <c r="S404" s="40"/>
      <c r="T404" s="40"/>
      <c r="U404" s="40"/>
      <c r="V404" s="40"/>
      <c r="W404" s="40"/>
      <c r="X404" s="39">
        <v>450</v>
      </c>
      <c r="Y404" s="105"/>
      <c r="Z404" s="105"/>
    </row>
    <row r="405" spans="1:26" s="41" customFormat="1" ht="38.25">
      <c r="A405" s="90">
        <v>411011909</v>
      </c>
      <c r="B405" s="42" t="s">
        <v>389</v>
      </c>
      <c r="C405" s="99"/>
      <c r="D405" s="40">
        <v>6</v>
      </c>
      <c r="E405" s="40"/>
      <c r="F405" s="40"/>
      <c r="G405" s="40">
        <v>6</v>
      </c>
      <c r="H405" s="40"/>
      <c r="I405" s="40">
        <v>1</v>
      </c>
      <c r="J405" s="40"/>
      <c r="K405" s="40"/>
      <c r="L405" s="40">
        <v>1</v>
      </c>
      <c r="M405" s="40"/>
      <c r="N405" s="40"/>
      <c r="O405" s="40"/>
      <c r="P405" s="40"/>
      <c r="Q405" s="40"/>
      <c r="R405" s="40"/>
      <c r="S405" s="40">
        <v>7</v>
      </c>
      <c r="T405" s="40"/>
      <c r="U405" s="40"/>
      <c r="V405" s="40">
        <v>7</v>
      </c>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c r="A407" s="90">
        <v>411011911</v>
      </c>
      <c r="B407" s="42" t="s">
        <v>391</v>
      </c>
      <c r="C407" s="99"/>
      <c r="D407" s="40"/>
      <c r="E407" s="40"/>
      <c r="F407" s="40"/>
      <c r="G407" s="40"/>
      <c r="H407" s="40"/>
      <c r="I407" s="40">
        <v>1</v>
      </c>
      <c r="J407" s="40">
        <v>1</v>
      </c>
      <c r="K407" s="40"/>
      <c r="L407" s="40"/>
      <c r="M407" s="40"/>
      <c r="N407" s="40">
        <v>1</v>
      </c>
      <c r="O407" s="40">
        <v>1</v>
      </c>
      <c r="P407" s="40"/>
      <c r="Q407" s="40"/>
      <c r="R407" s="40"/>
      <c r="S407" s="40"/>
      <c r="T407" s="40"/>
      <c r="U407" s="40"/>
      <c r="V407" s="40"/>
      <c r="W407" s="40"/>
      <c r="X407" s="39">
        <v>494</v>
      </c>
      <c r="Y407" s="105"/>
      <c r="Z407" s="105"/>
    </row>
    <row r="408" spans="1:26" s="41" customFormat="1" ht="12.75">
      <c r="A408" s="90">
        <v>411011912</v>
      </c>
      <c r="B408" s="42" t="s">
        <v>392</v>
      </c>
      <c r="C408" s="99"/>
      <c r="D408" s="40">
        <v>2</v>
      </c>
      <c r="E408" s="40"/>
      <c r="F408" s="40"/>
      <c r="G408" s="40">
        <v>2</v>
      </c>
      <c r="H408" s="40"/>
      <c r="I408" s="40">
        <v>11</v>
      </c>
      <c r="J408" s="40">
        <v>4</v>
      </c>
      <c r="K408" s="40"/>
      <c r="L408" s="40">
        <v>7</v>
      </c>
      <c r="M408" s="40"/>
      <c r="N408" s="40">
        <v>7</v>
      </c>
      <c r="O408" s="40">
        <v>4</v>
      </c>
      <c r="P408" s="40"/>
      <c r="Q408" s="40">
        <v>3</v>
      </c>
      <c r="R408" s="40"/>
      <c r="S408" s="40">
        <v>6</v>
      </c>
      <c r="T408" s="40"/>
      <c r="U408" s="40"/>
      <c r="V408" s="40">
        <v>6</v>
      </c>
      <c r="W408" s="40"/>
      <c r="X408" s="39">
        <v>387</v>
      </c>
      <c r="Y408" s="105"/>
      <c r="Z408" s="105"/>
    </row>
    <row r="409" spans="1:26" s="41" customFormat="1" ht="25.5">
      <c r="A409" s="90">
        <v>411011913</v>
      </c>
      <c r="B409" s="42" t="s">
        <v>393</v>
      </c>
      <c r="C409" s="99"/>
      <c r="D409" s="40"/>
      <c r="E409" s="40"/>
      <c r="F409" s="40"/>
      <c r="G409" s="40"/>
      <c r="H409" s="40"/>
      <c r="I409" s="40">
        <v>2</v>
      </c>
      <c r="J409" s="40"/>
      <c r="K409" s="40"/>
      <c r="L409" s="40">
        <v>2</v>
      </c>
      <c r="M409" s="40"/>
      <c r="N409" s="40">
        <v>1</v>
      </c>
      <c r="O409" s="40"/>
      <c r="P409" s="40"/>
      <c r="Q409" s="40">
        <v>1</v>
      </c>
      <c r="R409" s="40"/>
      <c r="S409" s="40">
        <v>1</v>
      </c>
      <c r="T409" s="40"/>
      <c r="U409" s="40"/>
      <c r="V409" s="40">
        <v>1</v>
      </c>
      <c r="W409" s="40"/>
      <c r="X409" s="39">
        <v>538</v>
      </c>
      <c r="Y409" s="105"/>
      <c r="Z409" s="105"/>
    </row>
    <row r="410" spans="1:26" s="41" customFormat="1" ht="12.75">
      <c r="A410" s="90">
        <v>411011914</v>
      </c>
      <c r="B410" s="42" t="s">
        <v>394</v>
      </c>
      <c r="C410" s="99"/>
      <c r="D410" s="40"/>
      <c r="E410" s="40"/>
      <c r="F410" s="40"/>
      <c r="G410" s="40"/>
      <c r="H410" s="40"/>
      <c r="I410" s="40">
        <v>2</v>
      </c>
      <c r="J410" s="40"/>
      <c r="K410" s="40"/>
      <c r="L410" s="40">
        <v>2</v>
      </c>
      <c r="M410" s="40"/>
      <c r="N410" s="40"/>
      <c r="O410" s="40"/>
      <c r="P410" s="40"/>
      <c r="Q410" s="40"/>
      <c r="R410" s="40"/>
      <c r="S410" s="40">
        <v>2</v>
      </c>
      <c r="T410" s="40"/>
      <c r="U410" s="40"/>
      <c r="V410" s="40">
        <v>2</v>
      </c>
      <c r="W410" s="40"/>
      <c r="X410" s="39">
        <v>601</v>
      </c>
      <c r="Y410" s="105"/>
      <c r="Z410" s="105"/>
    </row>
    <row r="411" spans="1:26" s="41" customFormat="1" ht="12.75">
      <c r="A411" s="90">
        <v>411011915</v>
      </c>
      <c r="B411" s="42" t="s">
        <v>395</v>
      </c>
      <c r="C411" s="99"/>
      <c r="D411" s="40"/>
      <c r="E411" s="40"/>
      <c r="F411" s="40"/>
      <c r="G411" s="40"/>
      <c r="H411" s="40"/>
      <c r="I411" s="40">
        <v>1</v>
      </c>
      <c r="J411" s="40"/>
      <c r="K411" s="40"/>
      <c r="L411" s="40"/>
      <c r="M411" s="40">
        <v>1</v>
      </c>
      <c r="N411" s="40"/>
      <c r="O411" s="40"/>
      <c r="P411" s="40"/>
      <c r="Q411" s="40"/>
      <c r="R411" s="40"/>
      <c r="S411" s="40">
        <v>1</v>
      </c>
      <c r="T411" s="40"/>
      <c r="U411" s="40"/>
      <c r="V411" s="40"/>
      <c r="W411" s="40">
        <v>1</v>
      </c>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c r="E418" s="40"/>
      <c r="F418" s="40"/>
      <c r="G418" s="40"/>
      <c r="H418" s="40"/>
      <c r="I418" s="40">
        <v>1</v>
      </c>
      <c r="J418" s="40"/>
      <c r="K418" s="40"/>
      <c r="L418" s="40">
        <v>1</v>
      </c>
      <c r="M418" s="40"/>
      <c r="N418" s="40"/>
      <c r="O418" s="40"/>
      <c r="P418" s="40"/>
      <c r="Q418" s="40"/>
      <c r="R418" s="40"/>
      <c r="S418" s="40">
        <v>1</v>
      </c>
      <c r="T418" s="40"/>
      <c r="U418" s="40"/>
      <c r="V418" s="40">
        <v>1</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2</v>
      </c>
      <c r="E420" s="40">
        <v>1</v>
      </c>
      <c r="F420" s="40"/>
      <c r="G420" s="40">
        <v>1</v>
      </c>
      <c r="H420" s="40"/>
      <c r="I420" s="40"/>
      <c r="J420" s="40"/>
      <c r="K420" s="40"/>
      <c r="L420" s="40"/>
      <c r="M420" s="40"/>
      <c r="N420" s="40">
        <v>2</v>
      </c>
      <c r="O420" s="40">
        <v>1</v>
      </c>
      <c r="P420" s="40"/>
      <c r="Q420" s="40">
        <v>1</v>
      </c>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c r="A423" s="90">
        <v>411011927</v>
      </c>
      <c r="B423" s="42" t="s">
        <v>407</v>
      </c>
      <c r="C423" s="99"/>
      <c r="D423" s="40">
        <v>1</v>
      </c>
      <c r="E423" s="40"/>
      <c r="F423" s="40"/>
      <c r="G423" s="40">
        <v>1</v>
      </c>
      <c r="H423" s="40"/>
      <c r="I423" s="40">
        <v>1</v>
      </c>
      <c r="J423" s="40"/>
      <c r="K423" s="40"/>
      <c r="L423" s="40">
        <v>1</v>
      </c>
      <c r="M423" s="40"/>
      <c r="N423" s="40">
        <v>1</v>
      </c>
      <c r="O423" s="40"/>
      <c r="P423" s="40"/>
      <c r="Q423" s="40">
        <v>1</v>
      </c>
      <c r="R423" s="40"/>
      <c r="S423" s="40">
        <v>1</v>
      </c>
      <c r="T423" s="40"/>
      <c r="U423" s="40"/>
      <c r="V423" s="40">
        <v>1</v>
      </c>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c r="A434" s="90">
        <v>411012003</v>
      </c>
      <c r="B434" s="42" t="s">
        <v>417</v>
      </c>
      <c r="C434" s="99"/>
      <c r="D434" s="40"/>
      <c r="E434" s="40"/>
      <c r="F434" s="40"/>
      <c r="G434" s="40"/>
      <c r="H434" s="40"/>
      <c r="I434" s="40">
        <v>3</v>
      </c>
      <c r="J434" s="40">
        <v>1</v>
      </c>
      <c r="K434" s="40"/>
      <c r="L434" s="40">
        <v>2</v>
      </c>
      <c r="M434" s="40"/>
      <c r="N434" s="40">
        <v>1</v>
      </c>
      <c r="O434" s="40">
        <v>1</v>
      </c>
      <c r="P434" s="40"/>
      <c r="Q434" s="40"/>
      <c r="R434" s="40"/>
      <c r="S434" s="40">
        <v>2</v>
      </c>
      <c r="T434" s="40"/>
      <c r="U434" s="40"/>
      <c r="V434" s="40">
        <v>2</v>
      </c>
      <c r="W434" s="40"/>
      <c r="X434" s="39">
        <v>909</v>
      </c>
      <c r="Y434" s="105"/>
      <c r="Z434" s="105"/>
    </row>
    <row r="435" spans="1:26" s="41" customFormat="1" ht="12.75">
      <c r="A435" s="90">
        <v>411012004</v>
      </c>
      <c r="B435" s="42" t="s">
        <v>418</v>
      </c>
      <c r="C435" s="99"/>
      <c r="D435" s="40">
        <v>3</v>
      </c>
      <c r="E435" s="40"/>
      <c r="F435" s="40"/>
      <c r="G435" s="40">
        <v>3</v>
      </c>
      <c r="H435" s="40"/>
      <c r="I435" s="40">
        <v>8</v>
      </c>
      <c r="J435" s="40"/>
      <c r="K435" s="40"/>
      <c r="L435" s="40">
        <v>8</v>
      </c>
      <c r="M435" s="40"/>
      <c r="N435" s="40">
        <v>1</v>
      </c>
      <c r="O435" s="40"/>
      <c r="P435" s="40"/>
      <c r="Q435" s="40">
        <v>1</v>
      </c>
      <c r="R435" s="40"/>
      <c r="S435" s="40">
        <v>10</v>
      </c>
      <c r="T435" s="40"/>
      <c r="U435" s="40"/>
      <c r="V435" s="40">
        <v>10</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2168</v>
      </c>
      <c r="C445" s="99"/>
      <c r="D445" s="40">
        <v>2</v>
      </c>
      <c r="E445" s="40"/>
      <c r="F445" s="40"/>
      <c r="G445" s="40">
        <v>2</v>
      </c>
      <c r="H445" s="40"/>
      <c r="I445" s="40">
        <v>6</v>
      </c>
      <c r="J445" s="40">
        <v>1</v>
      </c>
      <c r="K445" s="40"/>
      <c r="L445" s="40">
        <v>5</v>
      </c>
      <c r="M445" s="40"/>
      <c r="N445" s="40">
        <v>3</v>
      </c>
      <c r="O445" s="40">
        <v>1</v>
      </c>
      <c r="P445" s="40"/>
      <c r="Q445" s="40">
        <v>2</v>
      </c>
      <c r="R445" s="40"/>
      <c r="S445" s="40">
        <v>5</v>
      </c>
      <c r="T445" s="40"/>
      <c r="U445" s="40"/>
      <c r="V445" s="40">
        <v>5</v>
      </c>
      <c r="W445" s="40"/>
      <c r="X445" s="39">
        <v>132</v>
      </c>
      <c r="Y445" s="105"/>
      <c r="Z445" s="105"/>
    </row>
    <row r="446" spans="1:24" ht="12.75" customHeight="1">
      <c r="A446" s="91">
        <v>441010000</v>
      </c>
      <c r="B446" s="37" t="s">
        <v>2318</v>
      </c>
      <c r="C446" s="99"/>
      <c r="D446" s="38">
        <v>1</v>
      </c>
      <c r="E446" s="38">
        <v>1</v>
      </c>
      <c r="F446" s="38"/>
      <c r="G446" s="38"/>
      <c r="H446" s="38"/>
      <c r="I446" s="38"/>
      <c r="J446" s="38"/>
      <c r="K446" s="38"/>
      <c r="L446" s="38"/>
      <c r="M446" s="38"/>
      <c r="N446" s="38">
        <v>1</v>
      </c>
      <c r="O446" s="38">
        <v>1</v>
      </c>
      <c r="P446" s="38"/>
      <c r="Q446" s="38"/>
      <c r="R446" s="38"/>
      <c r="S446" s="38"/>
      <c r="T446" s="38"/>
      <c r="U446" s="38"/>
      <c r="V446" s="38"/>
      <c r="W446" s="38"/>
      <c r="X446" s="36">
        <v>132</v>
      </c>
    </row>
    <row r="447" spans="1:24" ht="12.75">
      <c r="A447" s="161" t="s">
        <v>1309</v>
      </c>
      <c r="B447" s="162"/>
      <c r="C447" s="98"/>
      <c r="D447" s="32">
        <f>SUM(E447:H447)</f>
        <v>259</v>
      </c>
      <c r="E447" s="32">
        <f>SUM(E448:E507)</f>
        <v>4</v>
      </c>
      <c r="F447" s="32">
        <f>SUM(F448:F507)</f>
        <v>0</v>
      </c>
      <c r="G447" s="32">
        <f>SUM(G448:G507)</f>
        <v>255</v>
      </c>
      <c r="H447" s="32">
        <f>SUM(H448:H507)</f>
        <v>0</v>
      </c>
      <c r="I447" s="32">
        <f>SUM(J447:M447)</f>
        <v>7002</v>
      </c>
      <c r="J447" s="32">
        <f>SUM(J448:J507)</f>
        <v>230</v>
      </c>
      <c r="K447" s="32">
        <f>SUM(K448:K507)</f>
        <v>0</v>
      </c>
      <c r="L447" s="32">
        <f>SUM(L448:L507)</f>
        <v>6772</v>
      </c>
      <c r="M447" s="32">
        <f>SUM(M448:M507)</f>
        <v>0</v>
      </c>
      <c r="N447" s="32">
        <f>SUM(O447:R447)</f>
        <v>6437</v>
      </c>
      <c r="O447" s="32">
        <f>SUM(O448:O507)</f>
        <v>234</v>
      </c>
      <c r="P447" s="32">
        <f>SUM(P448:P507)</f>
        <v>0</v>
      </c>
      <c r="Q447" s="32">
        <f>SUM(Q448:Q507)</f>
        <v>6203</v>
      </c>
      <c r="R447" s="32">
        <f>SUM(R448:R507)</f>
        <v>0</v>
      </c>
      <c r="S447" s="32">
        <f>SUM(T447:W447)</f>
        <v>824</v>
      </c>
      <c r="T447" s="32">
        <f>SUM(T448:T507)</f>
        <v>0</v>
      </c>
      <c r="U447" s="32">
        <f>SUM(U448:U507)</f>
        <v>0</v>
      </c>
      <c r="V447" s="32">
        <f>SUM(V448:V507)</f>
        <v>824</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430</v>
      </c>
      <c r="C449" s="99"/>
      <c r="D449" s="6"/>
      <c r="E449" s="6"/>
      <c r="F449" s="6"/>
      <c r="G449" s="6"/>
      <c r="H449" s="6"/>
      <c r="I449" s="6">
        <v>2</v>
      </c>
      <c r="J449" s="6"/>
      <c r="K449" s="6"/>
      <c r="L449" s="6">
        <v>2</v>
      </c>
      <c r="M449" s="6"/>
      <c r="N449" s="6">
        <v>2</v>
      </c>
      <c r="O449" s="6"/>
      <c r="P449" s="6"/>
      <c r="Q449" s="6">
        <v>2</v>
      </c>
      <c r="R449" s="6"/>
      <c r="S449" s="6"/>
      <c r="T449" s="6"/>
      <c r="U449" s="6"/>
      <c r="V449" s="6"/>
      <c r="W449" s="6"/>
      <c r="X449" s="5">
        <v>60</v>
      </c>
    </row>
    <row r="450" spans="1:24" ht="12.75">
      <c r="A450" s="89">
        <v>401030000</v>
      </c>
      <c r="B450" s="30" t="s">
        <v>431</v>
      </c>
      <c r="C450" s="99"/>
      <c r="D450" s="6"/>
      <c r="E450" s="6"/>
      <c r="F450" s="6"/>
      <c r="G450" s="6"/>
      <c r="H450" s="6"/>
      <c r="I450" s="6">
        <v>1</v>
      </c>
      <c r="J450" s="6"/>
      <c r="K450" s="6"/>
      <c r="L450" s="6">
        <v>1</v>
      </c>
      <c r="M450" s="6"/>
      <c r="N450" s="6">
        <v>1</v>
      </c>
      <c r="O450" s="6"/>
      <c r="P450" s="6"/>
      <c r="Q450" s="6">
        <v>1</v>
      </c>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10</v>
      </c>
      <c r="J454" s="6"/>
      <c r="K454" s="6"/>
      <c r="L454" s="6">
        <v>10</v>
      </c>
      <c r="M454" s="6"/>
      <c r="N454" s="6">
        <v>10</v>
      </c>
      <c r="O454" s="6"/>
      <c r="P454" s="6"/>
      <c r="Q454" s="6">
        <v>10</v>
      </c>
      <c r="R454" s="6"/>
      <c r="S454" s="6"/>
      <c r="T454" s="6"/>
      <c r="U454" s="6"/>
      <c r="V454" s="6"/>
      <c r="W454" s="6"/>
      <c r="X454" s="5">
        <v>60</v>
      </c>
    </row>
    <row r="455" spans="1:24" ht="12.75">
      <c r="A455" s="89">
        <v>401080000</v>
      </c>
      <c r="B455" s="30" t="s">
        <v>436</v>
      </c>
      <c r="C455" s="99"/>
      <c r="D455" s="6"/>
      <c r="E455" s="6"/>
      <c r="F455" s="6"/>
      <c r="G455" s="6"/>
      <c r="H455" s="6"/>
      <c r="I455" s="6">
        <v>6</v>
      </c>
      <c r="J455" s="6"/>
      <c r="K455" s="6"/>
      <c r="L455" s="6">
        <v>6</v>
      </c>
      <c r="M455" s="6"/>
      <c r="N455" s="6">
        <v>6</v>
      </c>
      <c r="O455" s="6"/>
      <c r="P455" s="6"/>
      <c r="Q455" s="6">
        <v>6</v>
      </c>
      <c r="R455" s="6"/>
      <c r="S455" s="6"/>
      <c r="T455" s="6"/>
      <c r="U455" s="6"/>
      <c r="V455" s="6"/>
      <c r="W455" s="6"/>
      <c r="X455" s="5">
        <v>75</v>
      </c>
    </row>
    <row r="456" spans="1:24" ht="12.75">
      <c r="A456" s="89">
        <v>401090000</v>
      </c>
      <c r="B456" s="30" t="s">
        <v>437</v>
      </c>
      <c r="C456" s="99"/>
      <c r="D456" s="6"/>
      <c r="E456" s="6"/>
      <c r="F456" s="6"/>
      <c r="G456" s="6"/>
      <c r="H456" s="6"/>
      <c r="I456" s="6">
        <v>1</v>
      </c>
      <c r="J456" s="6"/>
      <c r="K456" s="6"/>
      <c r="L456" s="6">
        <v>1</v>
      </c>
      <c r="M456" s="6"/>
      <c r="N456" s="6">
        <v>1</v>
      </c>
      <c r="O456" s="6"/>
      <c r="P456" s="6"/>
      <c r="Q456" s="6">
        <v>1</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1</v>
      </c>
      <c r="J460" s="6">
        <v>1</v>
      </c>
      <c r="K460" s="6"/>
      <c r="L460" s="6"/>
      <c r="M460" s="6"/>
      <c r="N460" s="6">
        <v>1</v>
      </c>
      <c r="O460" s="6">
        <v>1</v>
      </c>
      <c r="P460" s="6"/>
      <c r="Q460" s="6"/>
      <c r="R460" s="6"/>
      <c r="S460" s="6"/>
      <c r="T460" s="6"/>
      <c r="U460" s="6"/>
      <c r="V460" s="6"/>
      <c r="W460" s="6"/>
      <c r="X460" s="5">
        <v>60</v>
      </c>
    </row>
    <row r="461" spans="1:24" ht="12.75">
      <c r="A461" s="89">
        <v>401140000</v>
      </c>
      <c r="B461" s="30" t="s">
        <v>442</v>
      </c>
      <c r="C461" s="99"/>
      <c r="D461" s="6">
        <v>2</v>
      </c>
      <c r="E461" s="6"/>
      <c r="F461" s="6"/>
      <c r="G461" s="6">
        <v>2</v>
      </c>
      <c r="H461" s="6"/>
      <c r="I461" s="6">
        <v>7</v>
      </c>
      <c r="J461" s="6"/>
      <c r="K461" s="6"/>
      <c r="L461" s="6">
        <v>7</v>
      </c>
      <c r="M461" s="6"/>
      <c r="N461" s="6">
        <v>9</v>
      </c>
      <c r="O461" s="6"/>
      <c r="P461" s="6"/>
      <c r="Q461" s="6">
        <v>9</v>
      </c>
      <c r="R461" s="6"/>
      <c r="S461" s="6"/>
      <c r="T461" s="6"/>
      <c r="U461" s="6"/>
      <c r="V461" s="6"/>
      <c r="W461" s="6"/>
      <c r="X461" s="5">
        <v>120</v>
      </c>
    </row>
    <row r="462" spans="1:24" ht="12.75">
      <c r="A462" s="89">
        <v>401140100</v>
      </c>
      <c r="B462" s="30" t="s">
        <v>443</v>
      </c>
      <c r="C462" s="99"/>
      <c r="D462" s="6"/>
      <c r="E462" s="6"/>
      <c r="F462" s="6"/>
      <c r="G462" s="6"/>
      <c r="H462" s="6"/>
      <c r="I462" s="6">
        <v>46</v>
      </c>
      <c r="J462" s="6"/>
      <c r="K462" s="6"/>
      <c r="L462" s="6">
        <v>46</v>
      </c>
      <c r="M462" s="6"/>
      <c r="N462" s="6">
        <v>45</v>
      </c>
      <c r="O462" s="6"/>
      <c r="P462" s="6"/>
      <c r="Q462" s="6">
        <v>45</v>
      </c>
      <c r="R462" s="6"/>
      <c r="S462" s="6">
        <v>1</v>
      </c>
      <c r="T462" s="6"/>
      <c r="U462" s="6"/>
      <c r="V462" s="6">
        <v>1</v>
      </c>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174</v>
      </c>
      <c r="E464" s="40">
        <v>2</v>
      </c>
      <c r="F464" s="40"/>
      <c r="G464" s="40">
        <v>172</v>
      </c>
      <c r="H464" s="40"/>
      <c r="I464" s="40">
        <v>1894</v>
      </c>
      <c r="J464" s="40">
        <v>21</v>
      </c>
      <c r="K464" s="40"/>
      <c r="L464" s="40">
        <v>1873</v>
      </c>
      <c r="M464" s="40"/>
      <c r="N464" s="40">
        <v>1689</v>
      </c>
      <c r="O464" s="40">
        <v>23</v>
      </c>
      <c r="P464" s="40"/>
      <c r="Q464" s="40">
        <v>1666</v>
      </c>
      <c r="R464" s="40"/>
      <c r="S464" s="40">
        <v>379</v>
      </c>
      <c r="T464" s="40"/>
      <c r="U464" s="40"/>
      <c r="V464" s="40">
        <v>379</v>
      </c>
      <c r="W464" s="40"/>
      <c r="X464" s="39">
        <v>120</v>
      </c>
      <c r="Y464" s="105"/>
      <c r="Z464" s="105"/>
    </row>
    <row r="465" spans="1:26" s="41" customFormat="1" ht="12.75">
      <c r="A465" s="90">
        <v>401140400</v>
      </c>
      <c r="B465" s="42" t="s">
        <v>446</v>
      </c>
      <c r="C465" s="99"/>
      <c r="D465" s="40"/>
      <c r="E465" s="40"/>
      <c r="F465" s="40"/>
      <c r="G465" s="40"/>
      <c r="H465" s="40"/>
      <c r="I465" s="40">
        <v>34</v>
      </c>
      <c r="J465" s="40"/>
      <c r="K465" s="40"/>
      <c r="L465" s="40">
        <v>34</v>
      </c>
      <c r="M465" s="40"/>
      <c r="N465" s="40">
        <v>34</v>
      </c>
      <c r="O465" s="40"/>
      <c r="P465" s="40"/>
      <c r="Q465" s="40">
        <v>34</v>
      </c>
      <c r="R465" s="40"/>
      <c r="S465" s="40"/>
      <c r="T465" s="40"/>
      <c r="U465" s="40"/>
      <c r="V465" s="40"/>
      <c r="W465" s="40"/>
      <c r="X465" s="39">
        <v>120</v>
      </c>
      <c r="Y465" s="105"/>
      <c r="Z465" s="105"/>
    </row>
    <row r="466" spans="1:26" s="41" customFormat="1" ht="12.75">
      <c r="A466" s="90">
        <v>401140500</v>
      </c>
      <c r="B466" s="42" t="s">
        <v>447</v>
      </c>
      <c r="C466" s="99"/>
      <c r="D466" s="40"/>
      <c r="E466" s="40"/>
      <c r="F466" s="40"/>
      <c r="G466" s="40"/>
      <c r="H466" s="40"/>
      <c r="I466" s="40">
        <v>3</v>
      </c>
      <c r="J466" s="40"/>
      <c r="K466" s="40"/>
      <c r="L466" s="40">
        <v>3</v>
      </c>
      <c r="M466" s="40"/>
      <c r="N466" s="40">
        <v>3</v>
      </c>
      <c r="O466" s="40"/>
      <c r="P466" s="40"/>
      <c r="Q466" s="40">
        <v>3</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c r="A470" s="90">
        <v>401140900</v>
      </c>
      <c r="B470" s="42" t="s">
        <v>2157</v>
      </c>
      <c r="C470" s="99"/>
      <c r="D470" s="40"/>
      <c r="E470" s="40"/>
      <c r="F470" s="40"/>
      <c r="G470" s="40"/>
      <c r="H470" s="40"/>
      <c r="I470" s="40">
        <v>1</v>
      </c>
      <c r="J470" s="40"/>
      <c r="K470" s="40"/>
      <c r="L470" s="40">
        <v>1</v>
      </c>
      <c r="M470" s="40"/>
      <c r="N470" s="40">
        <v>1</v>
      </c>
      <c r="O470" s="40"/>
      <c r="P470" s="40"/>
      <c r="Q470" s="40">
        <v>1</v>
      </c>
      <c r="R470" s="40"/>
      <c r="S470" s="40"/>
      <c r="T470" s="40"/>
      <c r="U470" s="40"/>
      <c r="V470" s="40"/>
      <c r="W470" s="40"/>
      <c r="X470" s="39">
        <v>132</v>
      </c>
      <c r="Y470" s="105"/>
      <c r="Z470" s="105"/>
    </row>
    <row r="471" spans="1:26" s="41" customFormat="1" ht="12.75">
      <c r="A471" s="90">
        <v>401150000</v>
      </c>
      <c r="B471" s="42" t="s">
        <v>450</v>
      </c>
      <c r="C471" s="99"/>
      <c r="D471" s="40">
        <v>1</v>
      </c>
      <c r="E471" s="40"/>
      <c r="F471" s="40"/>
      <c r="G471" s="40">
        <v>1</v>
      </c>
      <c r="H471" s="40"/>
      <c r="I471" s="40">
        <v>9</v>
      </c>
      <c r="J471" s="40"/>
      <c r="K471" s="40"/>
      <c r="L471" s="40">
        <v>9</v>
      </c>
      <c r="M471" s="40"/>
      <c r="N471" s="40">
        <v>9</v>
      </c>
      <c r="O471" s="40"/>
      <c r="P471" s="40"/>
      <c r="Q471" s="40">
        <v>9</v>
      </c>
      <c r="R471" s="40"/>
      <c r="S471" s="40">
        <v>1</v>
      </c>
      <c r="T471" s="40"/>
      <c r="U471" s="40"/>
      <c r="V471" s="40">
        <v>1</v>
      </c>
      <c r="W471" s="40"/>
      <c r="X471" s="39">
        <v>110</v>
      </c>
      <c r="Y471" s="105"/>
      <c r="Z471" s="105"/>
    </row>
    <row r="472" spans="1:26" s="41" customFormat="1" ht="12.75">
      <c r="A472" s="90">
        <v>401160000</v>
      </c>
      <c r="B472" s="42" t="s">
        <v>451</v>
      </c>
      <c r="C472" s="99"/>
      <c r="D472" s="40"/>
      <c r="E472" s="40"/>
      <c r="F472" s="40"/>
      <c r="G472" s="40"/>
      <c r="H472" s="40"/>
      <c r="I472" s="40">
        <v>1</v>
      </c>
      <c r="J472" s="40"/>
      <c r="K472" s="40"/>
      <c r="L472" s="40">
        <v>1</v>
      </c>
      <c r="M472" s="40"/>
      <c r="N472" s="40">
        <v>1</v>
      </c>
      <c r="O472" s="40"/>
      <c r="P472" s="40"/>
      <c r="Q472" s="40">
        <v>1</v>
      </c>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13</v>
      </c>
      <c r="J473" s="40"/>
      <c r="K473" s="40"/>
      <c r="L473" s="40">
        <v>13</v>
      </c>
      <c r="M473" s="40"/>
      <c r="N473" s="40">
        <v>13</v>
      </c>
      <c r="O473" s="40"/>
      <c r="P473" s="40"/>
      <c r="Q473" s="40">
        <v>13</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v>1</v>
      </c>
      <c r="E475" s="40"/>
      <c r="F475" s="40"/>
      <c r="G475" s="40">
        <v>1</v>
      </c>
      <c r="H475" s="40"/>
      <c r="I475" s="40">
        <v>527</v>
      </c>
      <c r="J475" s="40">
        <v>6</v>
      </c>
      <c r="K475" s="40"/>
      <c r="L475" s="40">
        <v>521</v>
      </c>
      <c r="M475" s="40"/>
      <c r="N475" s="40">
        <v>491</v>
      </c>
      <c r="O475" s="40">
        <v>6</v>
      </c>
      <c r="P475" s="40"/>
      <c r="Q475" s="40">
        <v>485</v>
      </c>
      <c r="R475" s="40"/>
      <c r="S475" s="40">
        <v>37</v>
      </c>
      <c r="T475" s="40"/>
      <c r="U475" s="40"/>
      <c r="V475" s="40">
        <v>37</v>
      </c>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v>1</v>
      </c>
      <c r="E477" s="40"/>
      <c r="F477" s="40"/>
      <c r="G477" s="40">
        <v>1</v>
      </c>
      <c r="H477" s="40"/>
      <c r="I477" s="40">
        <v>209</v>
      </c>
      <c r="J477" s="40">
        <v>10</v>
      </c>
      <c r="K477" s="40"/>
      <c r="L477" s="40">
        <v>199</v>
      </c>
      <c r="M477" s="40"/>
      <c r="N477" s="40">
        <v>204</v>
      </c>
      <c r="O477" s="40">
        <v>10</v>
      </c>
      <c r="P477" s="40"/>
      <c r="Q477" s="40">
        <v>194</v>
      </c>
      <c r="R477" s="40"/>
      <c r="S477" s="40">
        <v>6</v>
      </c>
      <c r="T477" s="40"/>
      <c r="U477" s="40"/>
      <c r="V477" s="40">
        <v>6</v>
      </c>
      <c r="W477" s="40"/>
      <c r="X477" s="39">
        <v>120</v>
      </c>
      <c r="Y477" s="105"/>
      <c r="Z477" s="105"/>
    </row>
    <row r="478" spans="1:26" s="41" customFormat="1" ht="12.75">
      <c r="A478" s="90">
        <v>401220000</v>
      </c>
      <c r="B478" s="42" t="s">
        <v>457</v>
      </c>
      <c r="C478" s="99"/>
      <c r="D478" s="40">
        <v>8</v>
      </c>
      <c r="E478" s="40"/>
      <c r="F478" s="40"/>
      <c r="G478" s="40">
        <v>8</v>
      </c>
      <c r="H478" s="40"/>
      <c r="I478" s="40">
        <v>411</v>
      </c>
      <c r="J478" s="40">
        <v>2</v>
      </c>
      <c r="K478" s="40"/>
      <c r="L478" s="40">
        <v>409</v>
      </c>
      <c r="M478" s="40"/>
      <c r="N478" s="40">
        <v>394</v>
      </c>
      <c r="O478" s="40">
        <v>2</v>
      </c>
      <c r="P478" s="40"/>
      <c r="Q478" s="40">
        <v>392</v>
      </c>
      <c r="R478" s="40"/>
      <c r="S478" s="40">
        <v>25</v>
      </c>
      <c r="T478" s="40"/>
      <c r="U478" s="40"/>
      <c r="V478" s="40">
        <v>25</v>
      </c>
      <c r="W478" s="40"/>
      <c r="X478" s="39">
        <v>120</v>
      </c>
      <c r="Y478" s="105"/>
      <c r="Z478" s="105"/>
    </row>
    <row r="479" spans="1:26" s="41" customFormat="1" ht="12.75">
      <c r="A479" s="90">
        <v>401230000</v>
      </c>
      <c r="B479" s="42" t="s">
        <v>458</v>
      </c>
      <c r="C479" s="99"/>
      <c r="D479" s="40"/>
      <c r="E479" s="40"/>
      <c r="F479" s="40"/>
      <c r="G479" s="40"/>
      <c r="H479" s="40"/>
      <c r="I479" s="40">
        <v>1</v>
      </c>
      <c r="J479" s="40"/>
      <c r="K479" s="40"/>
      <c r="L479" s="40">
        <v>1</v>
      </c>
      <c r="M479" s="40"/>
      <c r="N479" s="40">
        <v>1</v>
      </c>
      <c r="O479" s="40"/>
      <c r="P479" s="40"/>
      <c r="Q479" s="40">
        <v>1</v>
      </c>
      <c r="R479" s="40"/>
      <c r="S479" s="40"/>
      <c r="T479" s="40"/>
      <c r="U479" s="40"/>
      <c r="V479" s="40"/>
      <c r="W479" s="40"/>
      <c r="X479" s="39">
        <v>100</v>
      </c>
      <c r="Y479" s="105"/>
      <c r="Z479" s="105"/>
    </row>
    <row r="480" spans="1:26" s="41" customFormat="1" ht="12.75">
      <c r="A480" s="90">
        <v>401240000</v>
      </c>
      <c r="B480" s="42" t="s">
        <v>459</v>
      </c>
      <c r="C480" s="99"/>
      <c r="D480" s="40">
        <v>13</v>
      </c>
      <c r="E480" s="40"/>
      <c r="F480" s="40"/>
      <c r="G480" s="40">
        <v>13</v>
      </c>
      <c r="H480" s="40"/>
      <c r="I480" s="40">
        <v>855</v>
      </c>
      <c r="J480" s="40">
        <v>3</v>
      </c>
      <c r="K480" s="40"/>
      <c r="L480" s="40">
        <v>852</v>
      </c>
      <c r="M480" s="40"/>
      <c r="N480" s="40">
        <v>806</v>
      </c>
      <c r="O480" s="40">
        <v>3</v>
      </c>
      <c r="P480" s="40"/>
      <c r="Q480" s="40">
        <v>803</v>
      </c>
      <c r="R480" s="40"/>
      <c r="S480" s="40">
        <v>62</v>
      </c>
      <c r="T480" s="40"/>
      <c r="U480" s="40"/>
      <c r="V480" s="40">
        <v>62</v>
      </c>
      <c r="W480" s="40"/>
      <c r="X480" s="39">
        <v>90</v>
      </c>
      <c r="Y480" s="105"/>
      <c r="Z480" s="105"/>
    </row>
    <row r="481" spans="1:26" s="41" customFormat="1" ht="12.75">
      <c r="A481" s="90">
        <v>401250000</v>
      </c>
      <c r="B481" s="42" t="s">
        <v>460</v>
      </c>
      <c r="C481" s="99"/>
      <c r="D481" s="40">
        <v>10</v>
      </c>
      <c r="E481" s="40"/>
      <c r="F481" s="40"/>
      <c r="G481" s="40">
        <v>10</v>
      </c>
      <c r="H481" s="40"/>
      <c r="I481" s="40">
        <v>1081</v>
      </c>
      <c r="J481" s="40">
        <v>41</v>
      </c>
      <c r="K481" s="40"/>
      <c r="L481" s="40">
        <v>1040</v>
      </c>
      <c r="M481" s="40"/>
      <c r="N481" s="40">
        <v>1012</v>
      </c>
      <c r="O481" s="40">
        <v>41</v>
      </c>
      <c r="P481" s="40"/>
      <c r="Q481" s="40">
        <v>971</v>
      </c>
      <c r="R481" s="40"/>
      <c r="S481" s="40">
        <v>79</v>
      </c>
      <c r="T481" s="40"/>
      <c r="U481" s="40"/>
      <c r="V481" s="40">
        <v>79</v>
      </c>
      <c r="W481" s="40"/>
      <c r="X481" s="39">
        <v>120</v>
      </c>
      <c r="Y481" s="105"/>
      <c r="Z481" s="105"/>
    </row>
    <row r="482" spans="1:26" s="41" customFormat="1" ht="25.5" hidden="1">
      <c r="A482" s="90">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461</v>
      </c>
      <c r="C483" s="99"/>
      <c r="D483" s="40">
        <v>5</v>
      </c>
      <c r="E483" s="40"/>
      <c r="F483" s="40"/>
      <c r="G483" s="40">
        <v>5</v>
      </c>
      <c r="H483" s="40"/>
      <c r="I483" s="40">
        <v>45</v>
      </c>
      <c r="J483" s="40">
        <v>3</v>
      </c>
      <c r="K483" s="40"/>
      <c r="L483" s="40">
        <v>42</v>
      </c>
      <c r="M483" s="40"/>
      <c r="N483" s="40">
        <v>47</v>
      </c>
      <c r="O483" s="40">
        <v>3</v>
      </c>
      <c r="P483" s="40"/>
      <c r="Q483" s="40">
        <v>44</v>
      </c>
      <c r="R483" s="40"/>
      <c r="S483" s="40">
        <v>3</v>
      </c>
      <c r="T483" s="40"/>
      <c r="U483" s="40"/>
      <c r="V483" s="40">
        <v>3</v>
      </c>
      <c r="W483" s="40"/>
      <c r="X483" s="39">
        <v>120</v>
      </c>
      <c r="Y483" s="105"/>
      <c r="Z483" s="105"/>
    </row>
    <row r="484" spans="1:26" s="41" customFormat="1" ht="25.5" hidden="1">
      <c r="A484" s="90">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c r="A485" s="90">
        <v>401270000</v>
      </c>
      <c r="B485" s="42" t="s">
        <v>462</v>
      </c>
      <c r="C485" s="99"/>
      <c r="D485" s="40">
        <v>10</v>
      </c>
      <c r="E485" s="40"/>
      <c r="F485" s="40"/>
      <c r="G485" s="40">
        <v>10</v>
      </c>
      <c r="H485" s="40"/>
      <c r="I485" s="40">
        <v>575</v>
      </c>
      <c r="J485" s="40">
        <v>6</v>
      </c>
      <c r="K485" s="40"/>
      <c r="L485" s="40">
        <v>569</v>
      </c>
      <c r="M485" s="40"/>
      <c r="N485" s="40">
        <v>491</v>
      </c>
      <c r="O485" s="40">
        <v>6</v>
      </c>
      <c r="P485" s="40"/>
      <c r="Q485" s="40">
        <v>485</v>
      </c>
      <c r="R485" s="40"/>
      <c r="S485" s="40">
        <v>94</v>
      </c>
      <c r="T485" s="40"/>
      <c r="U485" s="40"/>
      <c r="V485" s="40">
        <v>94</v>
      </c>
      <c r="W485" s="40"/>
      <c r="X485" s="39">
        <v>75</v>
      </c>
      <c r="Y485" s="105"/>
      <c r="Z485" s="105"/>
    </row>
    <row r="486" spans="1:26" s="41" customFormat="1" ht="12.75">
      <c r="A486" s="90">
        <v>401280000</v>
      </c>
      <c r="B486" s="42" t="s">
        <v>463</v>
      </c>
      <c r="C486" s="99"/>
      <c r="D486" s="40"/>
      <c r="E486" s="40"/>
      <c r="F486" s="40"/>
      <c r="G486" s="40"/>
      <c r="H486" s="40"/>
      <c r="I486" s="40">
        <v>277</v>
      </c>
      <c r="J486" s="40">
        <v>5</v>
      </c>
      <c r="K486" s="40"/>
      <c r="L486" s="40">
        <v>272</v>
      </c>
      <c r="M486" s="40"/>
      <c r="N486" s="40">
        <v>263</v>
      </c>
      <c r="O486" s="40">
        <v>5</v>
      </c>
      <c r="P486" s="40"/>
      <c r="Q486" s="40">
        <v>258</v>
      </c>
      <c r="R486" s="40"/>
      <c r="S486" s="40">
        <v>14</v>
      </c>
      <c r="T486" s="40"/>
      <c r="U486" s="40"/>
      <c r="V486" s="40">
        <v>14</v>
      </c>
      <c r="W486" s="40"/>
      <c r="X486" s="39">
        <v>60</v>
      </c>
      <c r="Y486" s="105"/>
      <c r="Z486" s="105"/>
    </row>
    <row r="487" spans="1:26" s="41" customFormat="1" ht="12.75">
      <c r="A487" s="90">
        <v>401290000</v>
      </c>
      <c r="B487" s="42" t="s">
        <v>464</v>
      </c>
      <c r="C487" s="99"/>
      <c r="D487" s="40"/>
      <c r="E487" s="40"/>
      <c r="F487" s="40"/>
      <c r="G487" s="40"/>
      <c r="H487" s="40"/>
      <c r="I487" s="40">
        <v>6</v>
      </c>
      <c r="J487" s="40"/>
      <c r="K487" s="40"/>
      <c r="L487" s="40">
        <v>6</v>
      </c>
      <c r="M487" s="40"/>
      <c r="N487" s="40">
        <v>6</v>
      </c>
      <c r="O487" s="40"/>
      <c r="P487" s="40"/>
      <c r="Q487" s="40">
        <v>6</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11</v>
      </c>
      <c r="J488" s="40">
        <v>1</v>
      </c>
      <c r="K488" s="40"/>
      <c r="L488" s="40">
        <v>10</v>
      </c>
      <c r="M488" s="40"/>
      <c r="N488" s="40">
        <v>11</v>
      </c>
      <c r="O488" s="40">
        <v>1</v>
      </c>
      <c r="P488" s="40"/>
      <c r="Q488" s="40">
        <v>10</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53</v>
      </c>
      <c r="J489" s="40">
        <v>2</v>
      </c>
      <c r="K489" s="40"/>
      <c r="L489" s="40">
        <v>51</v>
      </c>
      <c r="M489" s="40"/>
      <c r="N489" s="40">
        <v>53</v>
      </c>
      <c r="O489" s="40">
        <v>2</v>
      </c>
      <c r="P489" s="40"/>
      <c r="Q489" s="40">
        <v>51</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v>5</v>
      </c>
      <c r="E492" s="40"/>
      <c r="F492" s="40"/>
      <c r="G492" s="40">
        <v>5</v>
      </c>
      <c r="H492" s="40"/>
      <c r="I492" s="40">
        <v>289</v>
      </c>
      <c r="J492" s="40">
        <v>5</v>
      </c>
      <c r="K492" s="40"/>
      <c r="L492" s="40">
        <v>284</v>
      </c>
      <c r="M492" s="40"/>
      <c r="N492" s="40">
        <v>221</v>
      </c>
      <c r="O492" s="40">
        <v>5</v>
      </c>
      <c r="P492" s="40"/>
      <c r="Q492" s="40">
        <v>216</v>
      </c>
      <c r="R492" s="40"/>
      <c r="S492" s="40">
        <v>73</v>
      </c>
      <c r="T492" s="40"/>
      <c r="U492" s="40"/>
      <c r="V492" s="40">
        <v>73</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2160</v>
      </c>
      <c r="C494" s="99"/>
      <c r="D494" s="40"/>
      <c r="E494" s="40"/>
      <c r="F494" s="40"/>
      <c r="G494" s="40"/>
      <c r="H494" s="40"/>
      <c r="I494" s="40">
        <v>1</v>
      </c>
      <c r="J494" s="40"/>
      <c r="K494" s="40"/>
      <c r="L494" s="40">
        <v>1</v>
      </c>
      <c r="M494" s="40"/>
      <c r="N494" s="40">
        <v>1</v>
      </c>
      <c r="O494" s="40"/>
      <c r="P494" s="40"/>
      <c r="Q494" s="40">
        <v>1</v>
      </c>
      <c r="R494" s="40"/>
      <c r="S494" s="40"/>
      <c r="T494" s="40"/>
      <c r="U494" s="40"/>
      <c r="V494" s="40"/>
      <c r="W494" s="40"/>
      <c r="X494" s="39">
        <v>132</v>
      </c>
      <c r="Y494" s="105"/>
      <c r="Z494" s="105"/>
    </row>
    <row r="495" spans="1:26" s="41" customFormat="1" ht="12.75" hidden="1">
      <c r="A495" s="90">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5</v>
      </c>
      <c r="E497" s="40">
        <v>2</v>
      </c>
      <c r="F497" s="40"/>
      <c r="G497" s="40">
        <v>3</v>
      </c>
      <c r="H497" s="40"/>
      <c r="I497" s="40">
        <v>88</v>
      </c>
      <c r="J497" s="40">
        <v>25</v>
      </c>
      <c r="K497" s="40"/>
      <c r="L497" s="40">
        <v>63</v>
      </c>
      <c r="M497" s="40"/>
      <c r="N497" s="40">
        <v>82</v>
      </c>
      <c r="O497" s="40">
        <v>27</v>
      </c>
      <c r="P497" s="40"/>
      <c r="Q497" s="40">
        <v>55</v>
      </c>
      <c r="R497" s="40"/>
      <c r="S497" s="40">
        <v>11</v>
      </c>
      <c r="T497" s="40"/>
      <c r="U497" s="40"/>
      <c r="V497" s="40">
        <v>11</v>
      </c>
      <c r="W497" s="40"/>
      <c r="X497" s="39">
        <v>110</v>
      </c>
      <c r="Y497" s="105"/>
      <c r="Z497" s="105"/>
    </row>
    <row r="498" spans="1:26" s="41" customFormat="1" ht="25.5">
      <c r="A498" s="90">
        <v>402010100</v>
      </c>
      <c r="B498" s="42" t="s">
        <v>473</v>
      </c>
      <c r="C498" s="99"/>
      <c r="D498" s="40">
        <v>6</v>
      </c>
      <c r="E498" s="40"/>
      <c r="F498" s="40"/>
      <c r="G498" s="40">
        <v>6</v>
      </c>
      <c r="H498" s="40"/>
      <c r="I498" s="40">
        <v>462</v>
      </c>
      <c r="J498" s="40">
        <v>76</v>
      </c>
      <c r="K498" s="40"/>
      <c r="L498" s="40">
        <v>386</v>
      </c>
      <c r="M498" s="40"/>
      <c r="N498" s="40">
        <v>440</v>
      </c>
      <c r="O498" s="40">
        <v>76</v>
      </c>
      <c r="P498" s="40"/>
      <c r="Q498" s="40">
        <v>364</v>
      </c>
      <c r="R498" s="40"/>
      <c r="S498" s="40">
        <v>28</v>
      </c>
      <c r="T498" s="40"/>
      <c r="U498" s="40"/>
      <c r="V498" s="40">
        <v>28</v>
      </c>
      <c r="W498" s="40"/>
      <c r="X498" s="39">
        <v>85</v>
      </c>
      <c r="Y498" s="105"/>
      <c r="Z498" s="105"/>
    </row>
    <row r="499" spans="1:26" s="41" customFormat="1" ht="12.75">
      <c r="A499" s="90">
        <v>402020000</v>
      </c>
      <c r="B499" s="42" t="s">
        <v>474</v>
      </c>
      <c r="C499" s="99"/>
      <c r="D499" s="40">
        <v>1</v>
      </c>
      <c r="E499" s="40"/>
      <c r="F499" s="40"/>
      <c r="G499" s="40">
        <v>1</v>
      </c>
      <c r="H499" s="40"/>
      <c r="I499" s="40"/>
      <c r="J499" s="40"/>
      <c r="K499" s="40"/>
      <c r="L499" s="40"/>
      <c r="M499" s="40"/>
      <c r="N499" s="40">
        <v>1</v>
      </c>
      <c r="O499" s="40"/>
      <c r="P499" s="40"/>
      <c r="Q499" s="40">
        <v>1</v>
      </c>
      <c r="R499" s="40"/>
      <c r="S499" s="40"/>
      <c r="T499" s="40"/>
      <c r="U499" s="40"/>
      <c r="V499" s="40"/>
      <c r="W499" s="40"/>
      <c r="X499" s="39">
        <v>90</v>
      </c>
      <c r="Y499" s="105"/>
      <c r="Z499" s="105"/>
    </row>
    <row r="500" spans="1:26" s="41" customFormat="1" ht="12.75">
      <c r="A500" s="90">
        <v>402030000</v>
      </c>
      <c r="B500" s="42" t="s">
        <v>475</v>
      </c>
      <c r="C500" s="99"/>
      <c r="D500" s="40">
        <v>10</v>
      </c>
      <c r="E500" s="40"/>
      <c r="F500" s="40"/>
      <c r="G500" s="40">
        <v>10</v>
      </c>
      <c r="H500" s="40"/>
      <c r="I500" s="40">
        <v>56</v>
      </c>
      <c r="J500" s="40">
        <v>19</v>
      </c>
      <c r="K500" s="40"/>
      <c r="L500" s="40">
        <v>37</v>
      </c>
      <c r="M500" s="40"/>
      <c r="N500" s="40">
        <v>59</v>
      </c>
      <c r="O500" s="40">
        <v>19</v>
      </c>
      <c r="P500" s="40"/>
      <c r="Q500" s="40">
        <v>40</v>
      </c>
      <c r="R500" s="40"/>
      <c r="S500" s="40">
        <v>7</v>
      </c>
      <c r="T500" s="40"/>
      <c r="U500" s="40"/>
      <c r="V500" s="40">
        <v>7</v>
      </c>
      <c r="W500" s="40"/>
      <c r="X500" s="39">
        <v>120</v>
      </c>
      <c r="Y500" s="105"/>
      <c r="Z500" s="105"/>
    </row>
    <row r="501" spans="1:26" s="41" customFormat="1" ht="12.75">
      <c r="A501" s="90">
        <v>402040000</v>
      </c>
      <c r="B501" s="42" t="s">
        <v>476</v>
      </c>
      <c r="C501" s="99"/>
      <c r="D501" s="40">
        <v>3</v>
      </c>
      <c r="E501" s="40"/>
      <c r="F501" s="40"/>
      <c r="G501" s="40">
        <v>3</v>
      </c>
      <c r="H501" s="40"/>
      <c r="I501" s="40">
        <v>1</v>
      </c>
      <c r="J501" s="40">
        <v>1</v>
      </c>
      <c r="K501" s="40"/>
      <c r="L501" s="40"/>
      <c r="M501" s="40"/>
      <c r="N501" s="40">
        <v>3</v>
      </c>
      <c r="O501" s="40">
        <v>1</v>
      </c>
      <c r="P501" s="40"/>
      <c r="Q501" s="40">
        <v>2</v>
      </c>
      <c r="R501" s="40"/>
      <c r="S501" s="40">
        <v>1</v>
      </c>
      <c r="T501" s="40"/>
      <c r="U501" s="40"/>
      <c r="V501" s="40">
        <v>1</v>
      </c>
      <c r="W501" s="40"/>
      <c r="X501" s="39">
        <v>120</v>
      </c>
      <c r="Y501" s="105"/>
      <c r="Z501" s="105"/>
    </row>
    <row r="502" spans="1:26" s="41" customFormat="1" ht="12.75">
      <c r="A502" s="90">
        <v>402050000</v>
      </c>
      <c r="B502" s="42" t="s">
        <v>477</v>
      </c>
      <c r="C502" s="99"/>
      <c r="D502" s="40"/>
      <c r="E502" s="40"/>
      <c r="F502" s="40"/>
      <c r="G502" s="40"/>
      <c r="H502" s="40"/>
      <c r="I502" s="40">
        <v>10</v>
      </c>
      <c r="J502" s="40">
        <v>1</v>
      </c>
      <c r="K502" s="40"/>
      <c r="L502" s="40">
        <v>9</v>
      </c>
      <c r="M502" s="40"/>
      <c r="N502" s="40">
        <v>9</v>
      </c>
      <c r="O502" s="40">
        <v>1</v>
      </c>
      <c r="P502" s="40"/>
      <c r="Q502" s="40">
        <v>8</v>
      </c>
      <c r="R502" s="40"/>
      <c r="S502" s="40">
        <v>1</v>
      </c>
      <c r="T502" s="40"/>
      <c r="U502" s="40"/>
      <c r="V502" s="40">
        <v>1</v>
      </c>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2</v>
      </c>
      <c r="J504" s="40"/>
      <c r="K504" s="40"/>
      <c r="L504" s="40">
        <v>2</v>
      </c>
      <c r="M504" s="40"/>
      <c r="N504" s="40">
        <v>2</v>
      </c>
      <c r="O504" s="40"/>
      <c r="P504" s="40"/>
      <c r="Q504" s="40">
        <v>2</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2</v>
      </c>
      <c r="E506" s="40"/>
      <c r="F506" s="40"/>
      <c r="G506" s="40">
        <v>2</v>
      </c>
      <c r="H506" s="40"/>
      <c r="I506" s="40">
        <v>8</v>
      </c>
      <c r="J506" s="40">
        <v>1</v>
      </c>
      <c r="K506" s="40"/>
      <c r="L506" s="40">
        <v>7</v>
      </c>
      <c r="M506" s="40"/>
      <c r="N506" s="40">
        <v>8</v>
      </c>
      <c r="O506" s="40">
        <v>1</v>
      </c>
      <c r="P506" s="40"/>
      <c r="Q506" s="40">
        <v>7</v>
      </c>
      <c r="R506" s="40"/>
      <c r="S506" s="40">
        <v>2</v>
      </c>
      <c r="T506" s="40"/>
      <c r="U506" s="40"/>
      <c r="V506" s="40">
        <v>2</v>
      </c>
      <c r="W506" s="40"/>
      <c r="X506" s="39">
        <v>90</v>
      </c>
      <c r="Y506" s="105"/>
      <c r="Z506" s="105"/>
    </row>
    <row r="507" spans="1:24" ht="12.75">
      <c r="A507" s="91">
        <v>441010000</v>
      </c>
      <c r="B507" s="37" t="s">
        <v>2318</v>
      </c>
      <c r="C507" s="99"/>
      <c r="D507" s="38">
        <v>2</v>
      </c>
      <c r="E507" s="38"/>
      <c r="F507" s="38"/>
      <c r="G507" s="38">
        <v>2</v>
      </c>
      <c r="H507" s="38"/>
      <c r="I507" s="38">
        <v>5</v>
      </c>
      <c r="J507" s="38">
        <v>1</v>
      </c>
      <c r="K507" s="38"/>
      <c r="L507" s="38">
        <v>4</v>
      </c>
      <c r="M507" s="38"/>
      <c r="N507" s="38">
        <v>7</v>
      </c>
      <c r="O507" s="38">
        <v>1</v>
      </c>
      <c r="P507" s="38"/>
      <c r="Q507" s="38">
        <v>6</v>
      </c>
      <c r="R507" s="38"/>
      <c r="S507" s="38"/>
      <c r="T507" s="38"/>
      <c r="U507" s="38"/>
      <c r="V507" s="38"/>
      <c r="W507" s="38"/>
      <c r="X507" s="36">
        <v>132</v>
      </c>
    </row>
    <row r="508" spans="1:24" ht="12.75">
      <c r="A508" s="161" t="s">
        <v>2211</v>
      </c>
      <c r="B508" s="162"/>
      <c r="C508" s="98"/>
      <c r="D508" s="32">
        <f>SUM(E508:H508)</f>
        <v>263</v>
      </c>
      <c r="E508" s="32">
        <f>SUM(E509:E538)</f>
        <v>4</v>
      </c>
      <c r="F508" s="32">
        <f>SUM(F509:F538)</f>
        <v>0</v>
      </c>
      <c r="G508" s="32">
        <f>SUM(G509:G538)</f>
        <v>259</v>
      </c>
      <c r="H508" s="32">
        <f>SUM(H509:H538)</f>
        <v>0</v>
      </c>
      <c r="I508" s="32">
        <f>SUM(J508:M508)</f>
        <v>1277</v>
      </c>
      <c r="J508" s="32">
        <f>SUM(J509:J538)</f>
        <v>29</v>
      </c>
      <c r="K508" s="32">
        <f>SUM(K509:K538)</f>
        <v>0</v>
      </c>
      <c r="L508" s="32">
        <f>SUM(L509:L538)</f>
        <v>1248</v>
      </c>
      <c r="M508" s="32">
        <f>SUM(M509:M538)</f>
        <v>0</v>
      </c>
      <c r="N508" s="32">
        <f>SUM(O508:R508)</f>
        <v>1407</v>
      </c>
      <c r="O508" s="32">
        <f>SUM(O509:O538)</f>
        <v>33</v>
      </c>
      <c r="P508" s="32">
        <f>SUM(P509:P538)</f>
        <v>0</v>
      </c>
      <c r="Q508" s="32">
        <f>SUM(Q509:Q538)</f>
        <v>1374</v>
      </c>
      <c r="R508" s="32">
        <f>SUM(R509:R538)</f>
        <v>0</v>
      </c>
      <c r="S508" s="32">
        <f>SUM(T508:W508)</f>
        <v>133</v>
      </c>
      <c r="T508" s="32">
        <f>SUM(T509:T538)</f>
        <v>0</v>
      </c>
      <c r="U508" s="32">
        <f>SUM(U509:U538)</f>
        <v>0</v>
      </c>
      <c r="V508" s="32">
        <f>SUM(V509:V538)</f>
        <v>133</v>
      </c>
      <c r="W508" s="32">
        <f>SUM(W509:W538)</f>
        <v>0</v>
      </c>
      <c r="X508" s="33" t="s">
        <v>1916</v>
      </c>
    </row>
    <row r="509" spans="1:24" ht="12.75">
      <c r="A509" s="89">
        <v>421010000</v>
      </c>
      <c r="B509" s="30" t="s">
        <v>483</v>
      </c>
      <c r="C509" s="99"/>
      <c r="D509" s="6">
        <v>41</v>
      </c>
      <c r="E509" s="6">
        <v>4</v>
      </c>
      <c r="F509" s="6"/>
      <c r="G509" s="6">
        <v>37</v>
      </c>
      <c r="H509" s="6"/>
      <c r="I509" s="6">
        <v>156</v>
      </c>
      <c r="J509" s="6">
        <v>19</v>
      </c>
      <c r="K509" s="6"/>
      <c r="L509" s="6">
        <v>137</v>
      </c>
      <c r="M509" s="6"/>
      <c r="N509" s="6">
        <v>195</v>
      </c>
      <c r="O509" s="6">
        <v>23</v>
      </c>
      <c r="P509" s="6"/>
      <c r="Q509" s="6">
        <v>172</v>
      </c>
      <c r="R509" s="6"/>
      <c r="S509" s="6">
        <v>2</v>
      </c>
      <c r="T509" s="6"/>
      <c r="U509" s="6"/>
      <c r="V509" s="6">
        <v>2</v>
      </c>
      <c r="W509" s="6"/>
      <c r="X509" s="5">
        <v>132</v>
      </c>
    </row>
    <row r="510" spans="1:24" ht="12.75">
      <c r="A510" s="89">
        <v>421010001</v>
      </c>
      <c r="B510" s="30" t="s">
        <v>484</v>
      </c>
      <c r="C510" s="99"/>
      <c r="D510" s="6"/>
      <c r="E510" s="6"/>
      <c r="F510" s="6"/>
      <c r="G510" s="6"/>
      <c r="H510" s="6"/>
      <c r="I510" s="6">
        <v>2</v>
      </c>
      <c r="J510" s="6"/>
      <c r="K510" s="6"/>
      <c r="L510" s="6">
        <v>2</v>
      </c>
      <c r="M510" s="6"/>
      <c r="N510" s="6">
        <v>2</v>
      </c>
      <c r="O510" s="6"/>
      <c r="P510" s="6"/>
      <c r="Q510" s="6">
        <v>2</v>
      </c>
      <c r="R510" s="6"/>
      <c r="S510" s="6"/>
      <c r="T510" s="6"/>
      <c r="U510" s="6"/>
      <c r="V510" s="6"/>
      <c r="W510" s="6"/>
      <c r="X510" s="5">
        <v>120</v>
      </c>
    </row>
    <row r="511" spans="1:24" ht="12.75">
      <c r="A511" s="89">
        <v>421020002</v>
      </c>
      <c r="B511" s="30" t="s">
        <v>485</v>
      </c>
      <c r="C511" s="99"/>
      <c r="D511" s="6">
        <v>12</v>
      </c>
      <c r="E511" s="6"/>
      <c r="F511" s="6"/>
      <c r="G511" s="6">
        <v>12</v>
      </c>
      <c r="H511" s="6"/>
      <c r="I511" s="6">
        <v>5</v>
      </c>
      <c r="J511" s="6">
        <v>1</v>
      </c>
      <c r="K511" s="6"/>
      <c r="L511" s="6">
        <v>4</v>
      </c>
      <c r="M511" s="6"/>
      <c r="N511" s="6">
        <v>15</v>
      </c>
      <c r="O511" s="6">
        <v>1</v>
      </c>
      <c r="P511" s="6"/>
      <c r="Q511" s="6">
        <v>14</v>
      </c>
      <c r="R511" s="6"/>
      <c r="S511" s="6">
        <v>2</v>
      </c>
      <c r="T511" s="6"/>
      <c r="U511" s="6"/>
      <c r="V511" s="6">
        <v>2</v>
      </c>
      <c r="W511" s="6"/>
      <c r="X511" s="5">
        <v>150</v>
      </c>
    </row>
    <row r="512" spans="1:24" ht="12.75">
      <c r="A512" s="89">
        <v>421030003</v>
      </c>
      <c r="B512" s="30" t="s">
        <v>486</v>
      </c>
      <c r="C512" s="99"/>
      <c r="D512" s="6">
        <v>2</v>
      </c>
      <c r="E512" s="6"/>
      <c r="F512" s="6"/>
      <c r="G512" s="6">
        <v>2</v>
      </c>
      <c r="H512" s="6"/>
      <c r="I512" s="6">
        <v>2</v>
      </c>
      <c r="J512" s="6"/>
      <c r="K512" s="6"/>
      <c r="L512" s="6">
        <v>2</v>
      </c>
      <c r="M512" s="6"/>
      <c r="N512" s="6">
        <v>3</v>
      </c>
      <c r="O512" s="6"/>
      <c r="P512" s="6"/>
      <c r="Q512" s="6">
        <v>3</v>
      </c>
      <c r="R512" s="6"/>
      <c r="S512" s="6">
        <v>1</v>
      </c>
      <c r="T512" s="6"/>
      <c r="U512" s="6"/>
      <c r="V512" s="6">
        <v>1</v>
      </c>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v>1</v>
      </c>
      <c r="E515" s="6"/>
      <c r="F515" s="6"/>
      <c r="G515" s="6">
        <v>1</v>
      </c>
      <c r="H515" s="6"/>
      <c r="I515" s="6">
        <v>2</v>
      </c>
      <c r="J515" s="6"/>
      <c r="K515" s="6"/>
      <c r="L515" s="6">
        <v>2</v>
      </c>
      <c r="M515" s="6"/>
      <c r="N515" s="6">
        <v>2</v>
      </c>
      <c r="O515" s="6"/>
      <c r="P515" s="6"/>
      <c r="Q515" s="6">
        <v>2</v>
      </c>
      <c r="R515" s="6"/>
      <c r="S515" s="6">
        <v>1</v>
      </c>
      <c r="T515" s="6"/>
      <c r="U515" s="6"/>
      <c r="V515" s="6">
        <v>1</v>
      </c>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491</v>
      </c>
      <c r="C517" s="99"/>
      <c r="D517" s="6">
        <v>1</v>
      </c>
      <c r="E517" s="6"/>
      <c r="F517" s="6"/>
      <c r="G517" s="6">
        <v>1</v>
      </c>
      <c r="H517" s="6"/>
      <c r="I517" s="6"/>
      <c r="J517" s="6"/>
      <c r="K517" s="6"/>
      <c r="L517" s="6"/>
      <c r="M517" s="6"/>
      <c r="N517" s="6"/>
      <c r="O517" s="6"/>
      <c r="P517" s="6"/>
      <c r="Q517" s="6"/>
      <c r="R517" s="6"/>
      <c r="S517" s="6">
        <v>1</v>
      </c>
      <c r="T517" s="6"/>
      <c r="U517" s="6"/>
      <c r="V517" s="6">
        <v>1</v>
      </c>
      <c r="W517" s="6"/>
      <c r="X517" s="5">
        <v>150</v>
      </c>
    </row>
    <row r="518" spans="1:24" ht="25.5">
      <c r="A518" s="89">
        <v>421090009</v>
      </c>
      <c r="B518" s="30" t="s">
        <v>492</v>
      </c>
      <c r="C518" s="99"/>
      <c r="D518" s="6">
        <v>12</v>
      </c>
      <c r="E518" s="6"/>
      <c r="F518" s="6"/>
      <c r="G518" s="6">
        <v>12</v>
      </c>
      <c r="H518" s="6"/>
      <c r="I518" s="6">
        <v>21</v>
      </c>
      <c r="J518" s="6">
        <v>2</v>
      </c>
      <c r="K518" s="6"/>
      <c r="L518" s="6">
        <v>19</v>
      </c>
      <c r="M518" s="6"/>
      <c r="N518" s="6">
        <v>28</v>
      </c>
      <c r="O518" s="6">
        <v>2</v>
      </c>
      <c r="P518" s="6"/>
      <c r="Q518" s="6">
        <v>26</v>
      </c>
      <c r="R518" s="6"/>
      <c r="S518" s="6">
        <v>5</v>
      </c>
      <c r="T518" s="6"/>
      <c r="U518" s="6"/>
      <c r="V518" s="6">
        <v>5</v>
      </c>
      <c r="W518" s="6"/>
      <c r="X518" s="5">
        <v>160</v>
      </c>
    </row>
    <row r="519" spans="1:24" ht="25.5">
      <c r="A519" s="89">
        <v>421100010</v>
      </c>
      <c r="B519" s="30" t="s">
        <v>493</v>
      </c>
      <c r="C519" s="99"/>
      <c r="D519" s="6">
        <v>161</v>
      </c>
      <c r="E519" s="6"/>
      <c r="F519" s="6"/>
      <c r="G519" s="6">
        <v>161</v>
      </c>
      <c r="H519" s="6"/>
      <c r="I519" s="6">
        <v>916</v>
      </c>
      <c r="J519" s="6">
        <v>2</v>
      </c>
      <c r="K519" s="6"/>
      <c r="L519" s="6">
        <v>914</v>
      </c>
      <c r="M519" s="6"/>
      <c r="N519" s="6">
        <v>999</v>
      </c>
      <c r="O519" s="6">
        <v>2</v>
      </c>
      <c r="P519" s="6"/>
      <c r="Q519" s="6">
        <v>997</v>
      </c>
      <c r="R519" s="6"/>
      <c r="S519" s="6">
        <v>78</v>
      </c>
      <c r="T519" s="6"/>
      <c r="U519" s="6"/>
      <c r="V519" s="6">
        <v>78</v>
      </c>
      <c r="W519" s="6"/>
      <c r="X519" s="5">
        <v>120</v>
      </c>
    </row>
    <row r="520" spans="1:24" ht="25.5">
      <c r="A520" s="89">
        <v>421110011</v>
      </c>
      <c r="B520" s="30" t="s">
        <v>494</v>
      </c>
      <c r="C520" s="99"/>
      <c r="D520" s="6">
        <v>2</v>
      </c>
      <c r="E520" s="6"/>
      <c r="F520" s="6"/>
      <c r="G520" s="6">
        <v>2</v>
      </c>
      <c r="H520" s="6"/>
      <c r="I520" s="6">
        <v>5</v>
      </c>
      <c r="J520" s="6"/>
      <c r="K520" s="6"/>
      <c r="L520" s="6">
        <v>5</v>
      </c>
      <c r="M520" s="6"/>
      <c r="N520" s="6">
        <v>7</v>
      </c>
      <c r="O520" s="6"/>
      <c r="P520" s="6"/>
      <c r="Q520" s="6">
        <v>7</v>
      </c>
      <c r="R520" s="6"/>
      <c r="S520" s="6"/>
      <c r="T520" s="6"/>
      <c r="U520" s="6"/>
      <c r="V520" s="6"/>
      <c r="W520" s="6"/>
      <c r="X520" s="5">
        <v>120</v>
      </c>
    </row>
    <row r="521" spans="1:24" ht="12.75">
      <c r="A521" s="89">
        <v>421120012</v>
      </c>
      <c r="B521" s="30" t="s">
        <v>495</v>
      </c>
      <c r="C521" s="99"/>
      <c r="D521" s="6">
        <v>4</v>
      </c>
      <c r="E521" s="6"/>
      <c r="F521" s="6"/>
      <c r="G521" s="6">
        <v>4</v>
      </c>
      <c r="H521" s="6"/>
      <c r="I521" s="6">
        <v>2</v>
      </c>
      <c r="J521" s="6"/>
      <c r="K521" s="6"/>
      <c r="L521" s="6">
        <v>2</v>
      </c>
      <c r="M521" s="6"/>
      <c r="N521" s="6">
        <v>4</v>
      </c>
      <c r="O521" s="6"/>
      <c r="P521" s="6"/>
      <c r="Q521" s="6">
        <v>4</v>
      </c>
      <c r="R521" s="6"/>
      <c r="S521" s="6">
        <v>2</v>
      </c>
      <c r="T521" s="6"/>
      <c r="U521" s="6"/>
      <c r="V521" s="6">
        <v>2</v>
      </c>
      <c r="W521" s="6"/>
      <c r="X521" s="5">
        <v>120</v>
      </c>
    </row>
    <row r="522" spans="1:26" s="41" customFormat="1" ht="38.25">
      <c r="A522" s="90">
        <v>421130013</v>
      </c>
      <c r="B522" s="42" t="s">
        <v>496</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c r="A523" s="90">
        <v>421140014</v>
      </c>
      <c r="B523" s="42" t="s">
        <v>497</v>
      </c>
      <c r="C523" s="99"/>
      <c r="D523" s="40">
        <v>1</v>
      </c>
      <c r="E523" s="40"/>
      <c r="F523" s="40"/>
      <c r="G523" s="40">
        <v>1</v>
      </c>
      <c r="H523" s="40"/>
      <c r="I523" s="40"/>
      <c r="J523" s="40"/>
      <c r="K523" s="40"/>
      <c r="L523" s="40"/>
      <c r="M523" s="40"/>
      <c r="N523" s="40">
        <v>1</v>
      </c>
      <c r="O523" s="40"/>
      <c r="P523" s="40"/>
      <c r="Q523" s="40">
        <v>1</v>
      </c>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2</v>
      </c>
      <c r="E526" s="40"/>
      <c r="F526" s="40"/>
      <c r="G526" s="40">
        <v>2</v>
      </c>
      <c r="H526" s="40"/>
      <c r="I526" s="40">
        <v>7</v>
      </c>
      <c r="J526" s="40">
        <v>3</v>
      </c>
      <c r="K526" s="40"/>
      <c r="L526" s="40">
        <v>4</v>
      </c>
      <c r="M526" s="40"/>
      <c r="N526" s="40">
        <v>6</v>
      </c>
      <c r="O526" s="40">
        <v>3</v>
      </c>
      <c r="P526" s="40"/>
      <c r="Q526" s="40">
        <v>3</v>
      </c>
      <c r="R526" s="40"/>
      <c r="S526" s="40">
        <v>3</v>
      </c>
      <c r="T526" s="40"/>
      <c r="U526" s="40"/>
      <c r="V526" s="40">
        <v>3</v>
      </c>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c r="A528" s="90">
        <v>421190019</v>
      </c>
      <c r="B528" s="42" t="s">
        <v>502</v>
      </c>
      <c r="C528" s="99"/>
      <c r="D528" s="40">
        <v>1</v>
      </c>
      <c r="E528" s="40"/>
      <c r="F528" s="40"/>
      <c r="G528" s="40">
        <v>1</v>
      </c>
      <c r="H528" s="40"/>
      <c r="I528" s="40"/>
      <c r="J528" s="40"/>
      <c r="K528" s="40"/>
      <c r="L528" s="40"/>
      <c r="M528" s="40"/>
      <c r="N528" s="40">
        <v>1</v>
      </c>
      <c r="O528" s="40"/>
      <c r="P528" s="40"/>
      <c r="Q528" s="40">
        <v>1</v>
      </c>
      <c r="R528" s="40"/>
      <c r="S528" s="40"/>
      <c r="T528" s="40"/>
      <c r="U528" s="40"/>
      <c r="V528" s="40"/>
      <c r="W528" s="40"/>
      <c r="X528" s="39">
        <v>120</v>
      </c>
      <c r="Y528" s="105"/>
      <c r="Z528" s="105"/>
    </row>
    <row r="529" spans="1:26" s="41" customFormat="1" ht="12.75">
      <c r="A529" s="90">
        <v>421200020</v>
      </c>
      <c r="B529" s="42" t="s">
        <v>503</v>
      </c>
      <c r="C529" s="99"/>
      <c r="D529" s="40">
        <v>1</v>
      </c>
      <c r="E529" s="40"/>
      <c r="F529" s="40"/>
      <c r="G529" s="40">
        <v>1</v>
      </c>
      <c r="H529" s="40"/>
      <c r="I529" s="40">
        <v>11</v>
      </c>
      <c r="J529" s="40"/>
      <c r="K529" s="40"/>
      <c r="L529" s="40">
        <v>11</v>
      </c>
      <c r="M529" s="40"/>
      <c r="N529" s="40">
        <v>11</v>
      </c>
      <c r="O529" s="40"/>
      <c r="P529" s="40"/>
      <c r="Q529" s="40">
        <v>11</v>
      </c>
      <c r="R529" s="40"/>
      <c r="S529" s="40">
        <v>1</v>
      </c>
      <c r="T529" s="40"/>
      <c r="U529" s="40"/>
      <c r="V529" s="40">
        <v>1</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c r="A532" s="90">
        <v>421230023</v>
      </c>
      <c r="B532" s="42" t="s">
        <v>506</v>
      </c>
      <c r="C532" s="99"/>
      <c r="D532" s="40">
        <v>4</v>
      </c>
      <c r="E532" s="40"/>
      <c r="F532" s="40"/>
      <c r="G532" s="40">
        <v>4</v>
      </c>
      <c r="H532" s="40"/>
      <c r="I532" s="40"/>
      <c r="J532" s="40"/>
      <c r="K532" s="40"/>
      <c r="L532" s="40"/>
      <c r="M532" s="40"/>
      <c r="N532" s="40">
        <v>4</v>
      </c>
      <c r="O532" s="40"/>
      <c r="P532" s="40"/>
      <c r="Q532" s="40">
        <v>4</v>
      </c>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11</v>
      </c>
      <c r="E534" s="40"/>
      <c r="F534" s="40"/>
      <c r="G534" s="40">
        <v>11</v>
      </c>
      <c r="H534" s="40"/>
      <c r="I534" s="40">
        <v>53</v>
      </c>
      <c r="J534" s="40"/>
      <c r="K534" s="40"/>
      <c r="L534" s="40">
        <v>53</v>
      </c>
      <c r="M534" s="40"/>
      <c r="N534" s="40">
        <v>49</v>
      </c>
      <c r="O534" s="40"/>
      <c r="P534" s="40"/>
      <c r="Q534" s="40">
        <v>49</v>
      </c>
      <c r="R534" s="40"/>
      <c r="S534" s="40">
        <v>15</v>
      </c>
      <c r="T534" s="40"/>
      <c r="U534" s="40"/>
      <c r="V534" s="40">
        <v>15</v>
      </c>
      <c r="W534" s="40"/>
      <c r="X534" s="39">
        <v>120</v>
      </c>
      <c r="Y534" s="105"/>
      <c r="Z534" s="105"/>
    </row>
    <row r="535" spans="1:26" s="41" customFormat="1" ht="12.75">
      <c r="A535" s="90">
        <v>421250026</v>
      </c>
      <c r="B535" s="42" t="s">
        <v>2169</v>
      </c>
      <c r="C535" s="99"/>
      <c r="D535" s="40">
        <v>2</v>
      </c>
      <c r="E535" s="40"/>
      <c r="F535" s="40"/>
      <c r="G535" s="40">
        <v>2</v>
      </c>
      <c r="H535" s="40"/>
      <c r="I535" s="40">
        <v>37</v>
      </c>
      <c r="J535" s="40"/>
      <c r="K535" s="40"/>
      <c r="L535" s="40">
        <v>37</v>
      </c>
      <c r="M535" s="40"/>
      <c r="N535" s="40">
        <v>32</v>
      </c>
      <c r="O535" s="40"/>
      <c r="P535" s="40"/>
      <c r="Q535" s="40">
        <v>32</v>
      </c>
      <c r="R535" s="40"/>
      <c r="S535" s="40">
        <v>7</v>
      </c>
      <c r="T535" s="40"/>
      <c r="U535" s="40"/>
      <c r="V535" s="40">
        <v>7</v>
      </c>
      <c r="W535" s="40"/>
      <c r="X535" s="39">
        <v>132</v>
      </c>
      <c r="Y535" s="105"/>
      <c r="Z535" s="105"/>
    </row>
    <row r="536" spans="1:26" s="41" customFormat="1" ht="12.75" hidden="1">
      <c r="A536" s="90">
        <v>421250027</v>
      </c>
      <c r="B536" s="42" t="s">
        <v>2170</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2171</v>
      </c>
      <c r="C537" s="99"/>
      <c r="D537" s="40">
        <v>2</v>
      </c>
      <c r="E537" s="40"/>
      <c r="F537" s="40"/>
      <c r="G537" s="40">
        <v>2</v>
      </c>
      <c r="H537" s="40"/>
      <c r="I537" s="40">
        <v>37</v>
      </c>
      <c r="J537" s="40">
        <v>2</v>
      </c>
      <c r="K537" s="40"/>
      <c r="L537" s="40">
        <v>35</v>
      </c>
      <c r="M537" s="40"/>
      <c r="N537" s="40">
        <v>27</v>
      </c>
      <c r="O537" s="40">
        <v>2</v>
      </c>
      <c r="P537" s="40"/>
      <c r="Q537" s="40">
        <v>25</v>
      </c>
      <c r="R537" s="40"/>
      <c r="S537" s="40">
        <v>12</v>
      </c>
      <c r="T537" s="40"/>
      <c r="U537" s="40"/>
      <c r="V537" s="40">
        <v>12</v>
      </c>
      <c r="W537" s="40"/>
      <c r="X537" s="39">
        <v>132</v>
      </c>
      <c r="Y537" s="105"/>
      <c r="Z537" s="105"/>
    </row>
    <row r="538" spans="1:24" ht="12.75">
      <c r="A538" s="91">
        <v>441010000</v>
      </c>
      <c r="B538" s="37" t="s">
        <v>2318</v>
      </c>
      <c r="C538" s="99"/>
      <c r="D538" s="38">
        <v>3</v>
      </c>
      <c r="E538" s="38"/>
      <c r="F538" s="38"/>
      <c r="G538" s="38">
        <v>3</v>
      </c>
      <c r="H538" s="38"/>
      <c r="I538" s="38">
        <v>20</v>
      </c>
      <c r="J538" s="38"/>
      <c r="K538" s="38"/>
      <c r="L538" s="38">
        <v>20</v>
      </c>
      <c r="M538" s="38"/>
      <c r="N538" s="38">
        <v>20</v>
      </c>
      <c r="O538" s="38"/>
      <c r="P538" s="38"/>
      <c r="Q538" s="38">
        <v>20</v>
      </c>
      <c r="R538" s="38"/>
      <c r="S538" s="38">
        <v>3</v>
      </c>
      <c r="T538" s="38"/>
      <c r="U538" s="38"/>
      <c r="V538" s="38">
        <v>3</v>
      </c>
      <c r="W538" s="38"/>
      <c r="X538" s="36">
        <v>132</v>
      </c>
    </row>
    <row r="539" spans="1:24" ht="12.75">
      <c r="A539" s="92">
        <v>402040000</v>
      </c>
      <c r="B539" s="35" t="s">
        <v>510</v>
      </c>
      <c r="C539" s="98"/>
      <c r="D539" s="32">
        <v>21</v>
      </c>
      <c r="E539" s="32">
        <v>10</v>
      </c>
      <c r="F539" s="32"/>
      <c r="G539" s="32">
        <v>11</v>
      </c>
      <c r="H539" s="32"/>
      <c r="I539" s="32">
        <v>145</v>
      </c>
      <c r="J539" s="32">
        <v>60</v>
      </c>
      <c r="K539" s="32"/>
      <c r="L539" s="32">
        <v>85</v>
      </c>
      <c r="M539" s="32"/>
      <c r="N539" s="32">
        <v>138</v>
      </c>
      <c r="O539" s="32">
        <v>70</v>
      </c>
      <c r="P539" s="32"/>
      <c r="Q539" s="32">
        <v>68</v>
      </c>
      <c r="R539" s="32"/>
      <c r="S539" s="32">
        <v>28</v>
      </c>
      <c r="T539" s="32"/>
      <c r="U539" s="32"/>
      <c r="V539" s="32">
        <v>28</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2330</v>
      </c>
      <c r="C541" s="98"/>
      <c r="D541" s="32">
        <v>32</v>
      </c>
      <c r="E541" s="32"/>
      <c r="F541" s="32"/>
      <c r="G541" s="32">
        <v>28</v>
      </c>
      <c r="H541" s="32">
        <v>4</v>
      </c>
      <c r="I541" s="32">
        <v>121</v>
      </c>
      <c r="J541" s="32"/>
      <c r="K541" s="32"/>
      <c r="L541" s="32">
        <v>117</v>
      </c>
      <c r="M541" s="32">
        <v>4</v>
      </c>
      <c r="N541" s="32">
        <v>140</v>
      </c>
      <c r="O541" s="32"/>
      <c r="P541" s="32"/>
      <c r="Q541" s="32">
        <v>134</v>
      </c>
      <c r="R541" s="32">
        <v>6</v>
      </c>
      <c r="S541" s="32">
        <v>13</v>
      </c>
      <c r="T541" s="32"/>
      <c r="U541" s="32"/>
      <c r="V541" s="32">
        <v>11</v>
      </c>
      <c r="W541" s="32">
        <v>2</v>
      </c>
      <c r="X541" s="34">
        <v>132</v>
      </c>
    </row>
    <row r="542" spans="1:24" ht="12.75">
      <c r="A542" s="92">
        <v>600020000</v>
      </c>
      <c r="B542" s="35" t="s">
        <v>2334</v>
      </c>
      <c r="C542" s="98"/>
      <c r="D542" s="32"/>
      <c r="E542" s="32"/>
      <c r="F542" s="32"/>
      <c r="G542" s="32"/>
      <c r="H542" s="32"/>
      <c r="I542" s="32">
        <v>15</v>
      </c>
      <c r="J542" s="32"/>
      <c r="K542" s="32"/>
      <c r="L542" s="32">
        <v>15</v>
      </c>
      <c r="M542" s="32"/>
      <c r="N542" s="32">
        <v>7</v>
      </c>
      <c r="O542" s="32"/>
      <c r="P542" s="32"/>
      <c r="Q542" s="32">
        <v>7</v>
      </c>
      <c r="R542" s="32"/>
      <c r="S542" s="32">
        <v>8</v>
      </c>
      <c r="T542" s="32"/>
      <c r="U542" s="32"/>
      <c r="V542" s="32">
        <v>8</v>
      </c>
      <c r="W542" s="32"/>
      <c r="X542" s="34">
        <v>60</v>
      </c>
    </row>
    <row r="543" spans="1:24" ht="12.75">
      <c r="A543" s="92">
        <v>600030000</v>
      </c>
      <c r="B543" s="35" t="s">
        <v>2335</v>
      </c>
      <c r="C543" s="98"/>
      <c r="D543" s="32">
        <v>2</v>
      </c>
      <c r="E543" s="32"/>
      <c r="F543" s="32"/>
      <c r="G543" s="32">
        <v>1</v>
      </c>
      <c r="H543" s="32">
        <v>1</v>
      </c>
      <c r="I543" s="32">
        <v>14</v>
      </c>
      <c r="J543" s="32"/>
      <c r="K543" s="32"/>
      <c r="L543" s="32">
        <v>14</v>
      </c>
      <c r="M543" s="32"/>
      <c r="N543" s="32">
        <v>13</v>
      </c>
      <c r="O543" s="32"/>
      <c r="P543" s="32"/>
      <c r="Q543" s="32">
        <v>13</v>
      </c>
      <c r="R543" s="32"/>
      <c r="S543" s="32">
        <v>3</v>
      </c>
      <c r="T543" s="32"/>
      <c r="U543" s="32"/>
      <c r="V543" s="32">
        <v>2</v>
      </c>
      <c r="W543" s="32">
        <v>1</v>
      </c>
      <c r="X543" s="34">
        <v>60</v>
      </c>
    </row>
    <row r="544" spans="1:24" ht="12.75">
      <c r="A544" s="92">
        <v>600040000</v>
      </c>
      <c r="B544" s="35" t="s">
        <v>2336</v>
      </c>
      <c r="C544" s="98"/>
      <c r="D544" s="32"/>
      <c r="E544" s="32"/>
      <c r="F544" s="32"/>
      <c r="G544" s="32"/>
      <c r="H544" s="32"/>
      <c r="I544" s="32">
        <v>6</v>
      </c>
      <c r="J544" s="32"/>
      <c r="K544" s="32"/>
      <c r="L544" s="32">
        <v>6</v>
      </c>
      <c r="M544" s="32"/>
      <c r="N544" s="32">
        <v>6</v>
      </c>
      <c r="O544" s="32"/>
      <c r="P544" s="32"/>
      <c r="Q544" s="32">
        <v>6</v>
      </c>
      <c r="R544" s="32"/>
      <c r="S544" s="32"/>
      <c r="T544" s="32"/>
      <c r="U544" s="32"/>
      <c r="V544" s="32"/>
      <c r="W544" s="32"/>
      <c r="X544" s="34">
        <v>78</v>
      </c>
    </row>
    <row r="545" spans="1:24" ht="12.75">
      <c r="A545" s="92">
        <v>600050000</v>
      </c>
      <c r="B545" s="35" t="s">
        <v>2337</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2328</v>
      </c>
      <c r="C546" s="98"/>
      <c r="D546" s="32">
        <v>5</v>
      </c>
      <c r="E546" s="32">
        <v>1</v>
      </c>
      <c r="F546" s="32"/>
      <c r="G546" s="32">
        <v>1</v>
      </c>
      <c r="H546" s="32">
        <v>3</v>
      </c>
      <c r="I546" s="32">
        <v>6</v>
      </c>
      <c r="J546" s="32"/>
      <c r="K546" s="32"/>
      <c r="L546" s="32">
        <v>4</v>
      </c>
      <c r="M546" s="32">
        <v>2</v>
      </c>
      <c r="N546" s="32">
        <v>6</v>
      </c>
      <c r="O546" s="32">
        <v>1</v>
      </c>
      <c r="P546" s="32"/>
      <c r="Q546" s="32">
        <v>3</v>
      </c>
      <c r="R546" s="32">
        <v>2</v>
      </c>
      <c r="S546" s="32">
        <v>5</v>
      </c>
      <c r="T546" s="32"/>
      <c r="U546" s="32"/>
      <c r="V546" s="32">
        <v>2</v>
      </c>
      <c r="W546" s="32">
        <v>3</v>
      </c>
      <c r="X546" s="34">
        <v>147</v>
      </c>
    </row>
    <row r="547" spans="1:24" ht="12.75">
      <c r="A547" s="92">
        <v>600070000</v>
      </c>
      <c r="B547" s="35" t="s">
        <v>2329</v>
      </c>
      <c r="C547" s="98"/>
      <c r="D547" s="32">
        <v>1</v>
      </c>
      <c r="E547" s="32"/>
      <c r="F547" s="32"/>
      <c r="G547" s="32"/>
      <c r="H547" s="32">
        <v>1</v>
      </c>
      <c r="I547" s="32"/>
      <c r="J547" s="32"/>
      <c r="K547" s="32"/>
      <c r="L547" s="32"/>
      <c r="M547" s="32"/>
      <c r="N547" s="32">
        <v>1</v>
      </c>
      <c r="O547" s="32"/>
      <c r="P547" s="32"/>
      <c r="Q547" s="32"/>
      <c r="R547" s="32">
        <v>1</v>
      </c>
      <c r="S547" s="32"/>
      <c r="T547" s="32"/>
      <c r="U547" s="32"/>
      <c r="V547" s="32"/>
      <c r="W547" s="32"/>
      <c r="X547" s="34">
        <v>147</v>
      </c>
    </row>
    <row r="548" spans="1:24" ht="12.75">
      <c r="A548" s="92">
        <v>600080000</v>
      </c>
      <c r="B548" s="35" t="s">
        <v>2338</v>
      </c>
      <c r="C548" s="98"/>
      <c r="D548" s="32">
        <v>14</v>
      </c>
      <c r="E548" s="32"/>
      <c r="F548" s="32"/>
      <c r="G548" s="32">
        <v>14</v>
      </c>
      <c r="H548" s="32"/>
      <c r="I548" s="32">
        <v>399</v>
      </c>
      <c r="J548" s="32">
        <v>5</v>
      </c>
      <c r="K548" s="32"/>
      <c r="L548" s="32">
        <v>394</v>
      </c>
      <c r="M548" s="32"/>
      <c r="N548" s="32">
        <v>355</v>
      </c>
      <c r="O548" s="32">
        <v>5</v>
      </c>
      <c r="P548" s="32"/>
      <c r="Q548" s="32">
        <v>350</v>
      </c>
      <c r="R548" s="32"/>
      <c r="S548" s="32">
        <v>58</v>
      </c>
      <c r="T548" s="32"/>
      <c r="U548" s="32"/>
      <c r="V548" s="32">
        <v>58</v>
      </c>
      <c r="W548" s="32"/>
      <c r="X548" s="34">
        <v>120</v>
      </c>
    </row>
    <row r="549" spans="1:24" ht="12.75">
      <c r="A549" s="92">
        <v>600120000</v>
      </c>
      <c r="B549" s="35" t="s">
        <v>2331</v>
      </c>
      <c r="C549" s="98"/>
      <c r="D549" s="32">
        <v>3</v>
      </c>
      <c r="E549" s="32"/>
      <c r="F549" s="32"/>
      <c r="G549" s="32">
        <v>3</v>
      </c>
      <c r="H549" s="32"/>
      <c r="I549" s="32">
        <v>2</v>
      </c>
      <c r="J549" s="32"/>
      <c r="K549" s="32"/>
      <c r="L549" s="32">
        <v>2</v>
      </c>
      <c r="M549" s="32"/>
      <c r="N549" s="32">
        <v>3</v>
      </c>
      <c r="O549" s="32"/>
      <c r="P549" s="32"/>
      <c r="Q549" s="32">
        <v>3</v>
      </c>
      <c r="R549" s="32"/>
      <c r="S549" s="32">
        <v>2</v>
      </c>
      <c r="T549" s="32"/>
      <c r="U549" s="32"/>
      <c r="V549" s="32">
        <v>2</v>
      </c>
      <c r="W549" s="32"/>
      <c r="X549" s="34">
        <v>91</v>
      </c>
    </row>
    <row r="550" spans="1:24" ht="12.75" customHeight="1">
      <c r="A550" s="92">
        <v>600140000</v>
      </c>
      <c r="B550" s="35" t="s">
        <v>2327</v>
      </c>
      <c r="C550" s="98"/>
      <c r="D550" s="32"/>
      <c r="E550" s="32"/>
      <c r="F550" s="32"/>
      <c r="G550" s="32"/>
      <c r="H550" s="32"/>
      <c r="I550" s="32">
        <v>1</v>
      </c>
      <c r="J550" s="32"/>
      <c r="K550" s="32"/>
      <c r="L550" s="32">
        <v>1</v>
      </c>
      <c r="M550" s="32"/>
      <c r="N550" s="32">
        <v>1</v>
      </c>
      <c r="O550" s="32"/>
      <c r="P550" s="32"/>
      <c r="Q550" s="32">
        <v>1</v>
      </c>
      <c r="R550" s="32"/>
      <c r="S550" s="32"/>
      <c r="T550" s="32"/>
      <c r="U550" s="32"/>
      <c r="V550" s="32"/>
      <c r="W550" s="32"/>
      <c r="X550" s="34">
        <v>87</v>
      </c>
    </row>
    <row r="551" spans="1:24" ht="12.75">
      <c r="A551" s="163" t="s">
        <v>4</v>
      </c>
      <c r="B551" s="164"/>
      <c r="C551" s="100"/>
      <c r="D551" s="7">
        <f>SUM(E551:H551)</f>
        <v>2899</v>
      </c>
      <c r="E551" s="7">
        <f>SUM(E8,E447,E508,E539:E550)</f>
        <v>165</v>
      </c>
      <c r="F551" s="7">
        <f>SUM(F8,F447,F508,F539:F550)</f>
        <v>2</v>
      </c>
      <c r="G551" s="7">
        <f>SUM(G8,G447,G508,G539:G550)</f>
        <v>2514</v>
      </c>
      <c r="H551" s="7">
        <f>SUM(H8,H447,H508,H539:H550)</f>
        <v>218</v>
      </c>
      <c r="I551" s="7">
        <f>SUM(J551:M551)</f>
        <v>13482</v>
      </c>
      <c r="J551" s="7">
        <f>SUM(J8,J447,J508,J539:J550)</f>
        <v>879</v>
      </c>
      <c r="K551" s="7">
        <f>SUM(K8,K447,K508,K539:K550)</f>
        <v>6</v>
      </c>
      <c r="L551" s="7">
        <f>SUM(L8,L447,L508,L539:L550)</f>
        <v>12374</v>
      </c>
      <c r="M551" s="7">
        <f>SUM(M8,M447,M508,M539:M550)</f>
        <v>223</v>
      </c>
      <c r="N551" s="7">
        <f>SUM(O551:R551)</f>
        <v>10414</v>
      </c>
      <c r="O551" s="7">
        <f>SUM(O8,O447,O508,O539:O550)</f>
        <v>1028</v>
      </c>
      <c r="P551" s="7">
        <f>SUM(P8,P447,P508,P539:P550)</f>
        <v>7</v>
      </c>
      <c r="Q551" s="7">
        <f>SUM(Q8,Q447,Q508,Q539:Q550)</f>
        <v>9338</v>
      </c>
      <c r="R551" s="7">
        <f>SUM(R8,R447,R508,R539:R550)</f>
        <v>41</v>
      </c>
      <c r="S551" s="7">
        <f>SUM(T551:W551)</f>
        <v>5967</v>
      </c>
      <c r="T551" s="7">
        <f>SUM(T8,T447,T508,T539:T550)</f>
        <v>16</v>
      </c>
      <c r="U551" s="7">
        <f>SUM(U8,U447,U508,U539:U550)</f>
        <v>1</v>
      </c>
      <c r="V551" s="7">
        <f>SUM(V8,V447,V508,V539:V550)</f>
        <v>5550</v>
      </c>
      <c r="W551" s="7">
        <f>SUM(W8,W447,W508,W539:W550)</f>
        <v>400</v>
      </c>
      <c r="X551" s="28" t="s">
        <v>1916</v>
      </c>
    </row>
    <row r="552" spans="1:26" s="19" customFormat="1" ht="12.75">
      <c r="A552" s="165" t="s">
        <v>511</v>
      </c>
      <c r="B552" s="166"/>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1" t="s">
        <v>1310</v>
      </c>
      <c r="B553" s="162"/>
      <c r="C553" s="98"/>
      <c r="D553" s="32">
        <f>SUM(E553:H553)</f>
        <v>105</v>
      </c>
      <c r="E553" s="32">
        <f>SUM(E554:E741)</f>
        <v>55</v>
      </c>
      <c r="F553" s="32">
        <f>SUM(F554:F741)</f>
        <v>0</v>
      </c>
      <c r="G553" s="32">
        <f>SUM(G554:G741)</f>
        <v>50</v>
      </c>
      <c r="H553" s="32">
        <f>SUM(H554:H741)</f>
        <v>0</v>
      </c>
      <c r="I553" s="32">
        <f>SUM(J553:M553)</f>
        <v>170</v>
      </c>
      <c r="J553" s="32">
        <f>SUM(J554:J741)</f>
        <v>72</v>
      </c>
      <c r="K553" s="32">
        <f>SUM(K554:K741)</f>
        <v>0</v>
      </c>
      <c r="L553" s="32">
        <f>SUM(L554:L741)</f>
        <v>98</v>
      </c>
      <c r="M553" s="32">
        <f>SUM(M554:M741)</f>
        <v>0</v>
      </c>
      <c r="N553" s="32">
        <f>SUM(O553:R553)</f>
        <v>217</v>
      </c>
      <c r="O553" s="32">
        <f>SUM(O554:O741)</f>
        <v>127</v>
      </c>
      <c r="P553" s="32">
        <f>SUM(P554:P741)</f>
        <v>0</v>
      </c>
      <c r="Q553" s="32">
        <f>SUM(Q554:Q741)</f>
        <v>90</v>
      </c>
      <c r="R553" s="32">
        <f>SUM(R554:R741)</f>
        <v>0</v>
      </c>
      <c r="S553" s="32">
        <f>SUM(T553:W553)</f>
        <v>58</v>
      </c>
      <c r="T553" s="32">
        <f>SUM(T554:T741)</f>
        <v>0</v>
      </c>
      <c r="U553" s="32">
        <f>SUM(U554:U741)</f>
        <v>0</v>
      </c>
      <c r="V553" s="32">
        <f>SUM(V554:V741)</f>
        <v>58</v>
      </c>
      <c r="W553" s="32">
        <f>SUM(W554:W741)</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528</v>
      </c>
      <c r="C583" s="99"/>
      <c r="D583" s="40">
        <v>1</v>
      </c>
      <c r="E583" s="40">
        <v>1</v>
      </c>
      <c r="F583" s="40"/>
      <c r="G583" s="40"/>
      <c r="H583" s="40"/>
      <c r="I583" s="40"/>
      <c r="J583" s="40"/>
      <c r="K583" s="40"/>
      <c r="L583" s="40"/>
      <c r="M583" s="40"/>
      <c r="N583" s="40">
        <v>1</v>
      </c>
      <c r="O583" s="40">
        <v>1</v>
      </c>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v>
      </c>
      <c r="E603" s="40"/>
      <c r="F603" s="40"/>
      <c r="G603" s="40">
        <v>1</v>
      </c>
      <c r="H603" s="40"/>
      <c r="I603" s="40">
        <v>2</v>
      </c>
      <c r="J603" s="40">
        <v>2</v>
      </c>
      <c r="K603" s="40"/>
      <c r="L603" s="40"/>
      <c r="M603" s="40"/>
      <c r="N603" s="40">
        <v>2</v>
      </c>
      <c r="O603" s="40">
        <v>2</v>
      </c>
      <c r="P603" s="40"/>
      <c r="Q603" s="40"/>
      <c r="R603" s="40"/>
      <c r="S603" s="40">
        <v>1</v>
      </c>
      <c r="T603" s="40"/>
      <c r="U603" s="40"/>
      <c r="V603" s="40">
        <v>1</v>
      </c>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2147</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2148</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2149</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2150</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c r="A632" s="90">
        <v>108000000</v>
      </c>
      <c r="B632" s="42" t="s">
        <v>570</v>
      </c>
      <c r="C632" s="99"/>
      <c r="D632" s="40">
        <v>1</v>
      </c>
      <c r="E632" s="40">
        <v>1</v>
      </c>
      <c r="F632" s="40"/>
      <c r="G632" s="40"/>
      <c r="H632" s="40"/>
      <c r="I632" s="40"/>
      <c r="J632" s="40"/>
      <c r="K632" s="40"/>
      <c r="L632" s="40"/>
      <c r="M632" s="40"/>
      <c r="N632" s="40">
        <v>1</v>
      </c>
      <c r="O632" s="40">
        <v>1</v>
      </c>
      <c r="P632" s="40"/>
      <c r="Q632" s="40"/>
      <c r="R632" s="40"/>
      <c r="S632" s="40"/>
      <c r="T632" s="40"/>
      <c r="U632" s="40"/>
      <c r="V632" s="40"/>
      <c r="W632" s="40"/>
      <c r="X632" s="39">
        <v>305</v>
      </c>
      <c r="Y632" s="105"/>
      <c r="Z632" s="105"/>
    </row>
    <row r="633" spans="1:26" s="41" customFormat="1" ht="12.75" hidden="1">
      <c r="A633" s="90">
        <v>108010000</v>
      </c>
      <c r="B633" s="42" t="s">
        <v>571</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572</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573</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c r="A636" s="90">
        <v>108020000</v>
      </c>
      <c r="B636" s="42" t="s">
        <v>574</v>
      </c>
      <c r="C636" s="99"/>
      <c r="D636" s="40">
        <v>1</v>
      </c>
      <c r="E636" s="40">
        <v>1</v>
      </c>
      <c r="F636" s="40"/>
      <c r="G636" s="40"/>
      <c r="H636" s="40"/>
      <c r="I636" s="40">
        <v>3</v>
      </c>
      <c r="J636" s="40">
        <v>1</v>
      </c>
      <c r="K636" s="40"/>
      <c r="L636" s="40">
        <v>2</v>
      </c>
      <c r="M636" s="40"/>
      <c r="N636" s="40">
        <v>3</v>
      </c>
      <c r="O636" s="40">
        <v>2</v>
      </c>
      <c r="P636" s="40"/>
      <c r="Q636" s="40">
        <v>1</v>
      </c>
      <c r="R636" s="40"/>
      <c r="S636" s="40">
        <v>1</v>
      </c>
      <c r="T636" s="40"/>
      <c r="U636" s="40"/>
      <c r="V636" s="40">
        <v>1</v>
      </c>
      <c r="W636" s="40"/>
      <c r="X636" s="39">
        <v>291</v>
      </c>
      <c r="Y636" s="105"/>
      <c r="Z636" s="105"/>
    </row>
    <row r="637" spans="1:26" s="41" customFormat="1" ht="12.75" hidden="1">
      <c r="A637" s="90">
        <v>108020100</v>
      </c>
      <c r="B637" s="42" t="s">
        <v>575</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576</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577</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578</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579</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580</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581</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582</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583</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584</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585</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586</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585</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587</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588</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589</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590</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591</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c r="A655" s="90">
        <v>109000000</v>
      </c>
      <c r="B655" s="42" t="s">
        <v>592</v>
      </c>
      <c r="C655" s="99"/>
      <c r="D655" s="40">
        <v>1</v>
      </c>
      <c r="E655" s="40"/>
      <c r="F655" s="40"/>
      <c r="G655" s="40">
        <v>1</v>
      </c>
      <c r="H655" s="40"/>
      <c r="I655" s="40">
        <v>1</v>
      </c>
      <c r="J655" s="40"/>
      <c r="K655" s="40"/>
      <c r="L655" s="40">
        <v>1</v>
      </c>
      <c r="M655" s="40"/>
      <c r="N655" s="40">
        <v>1</v>
      </c>
      <c r="O655" s="40"/>
      <c r="P655" s="40"/>
      <c r="Q655" s="40">
        <v>1</v>
      </c>
      <c r="R655" s="40"/>
      <c r="S655" s="40">
        <v>1</v>
      </c>
      <c r="T655" s="40"/>
      <c r="U655" s="40"/>
      <c r="V655" s="40">
        <v>1</v>
      </c>
      <c r="W655" s="40"/>
      <c r="X655" s="39">
        <v>230</v>
      </c>
      <c r="Y655" s="105"/>
      <c r="Z655" s="105"/>
    </row>
    <row r="656" spans="1:26" s="41" customFormat="1" ht="12.75">
      <c r="A656" s="90">
        <v>109010000</v>
      </c>
      <c r="B656" s="42" t="s">
        <v>593</v>
      </c>
      <c r="C656" s="99"/>
      <c r="D656" s="40">
        <v>1</v>
      </c>
      <c r="E656" s="40"/>
      <c r="F656" s="40"/>
      <c r="G656" s="40">
        <v>1</v>
      </c>
      <c r="H656" s="40"/>
      <c r="I656" s="40">
        <v>1</v>
      </c>
      <c r="J656" s="40"/>
      <c r="K656" s="40"/>
      <c r="L656" s="40">
        <v>1</v>
      </c>
      <c r="M656" s="40"/>
      <c r="N656" s="40">
        <v>1</v>
      </c>
      <c r="O656" s="40"/>
      <c r="P656" s="40"/>
      <c r="Q656" s="40">
        <v>1</v>
      </c>
      <c r="R656" s="40"/>
      <c r="S656" s="40">
        <v>1</v>
      </c>
      <c r="T656" s="40"/>
      <c r="U656" s="40"/>
      <c r="V656" s="40">
        <v>1</v>
      </c>
      <c r="W656" s="40"/>
      <c r="X656" s="39">
        <v>315</v>
      </c>
      <c r="Y656" s="105"/>
      <c r="Z656" s="105"/>
    </row>
    <row r="657" spans="1:26" s="41" customFormat="1" ht="25.5">
      <c r="A657" s="90">
        <v>109020000</v>
      </c>
      <c r="B657" s="42" t="s">
        <v>594</v>
      </c>
      <c r="C657" s="99"/>
      <c r="D657" s="40"/>
      <c r="E657" s="40"/>
      <c r="F657" s="40"/>
      <c r="G657" s="40"/>
      <c r="H657" s="40"/>
      <c r="I657" s="40">
        <v>4</v>
      </c>
      <c r="J657" s="40">
        <v>1</v>
      </c>
      <c r="K657" s="40"/>
      <c r="L657" s="40">
        <v>3</v>
      </c>
      <c r="M657" s="40"/>
      <c r="N657" s="40">
        <v>1</v>
      </c>
      <c r="O657" s="40">
        <v>1</v>
      </c>
      <c r="P657" s="40"/>
      <c r="Q657" s="40"/>
      <c r="R657" s="40"/>
      <c r="S657" s="40">
        <v>3</v>
      </c>
      <c r="T657" s="40"/>
      <c r="U657" s="40"/>
      <c r="V657" s="40">
        <v>3</v>
      </c>
      <c r="W657" s="40"/>
      <c r="X657" s="39">
        <v>356</v>
      </c>
      <c r="Y657" s="105"/>
      <c r="Z657" s="105"/>
    </row>
    <row r="658" spans="1:26" s="41" customFormat="1" ht="25.5" hidden="1">
      <c r="A658" s="90">
        <v>109020100</v>
      </c>
      <c r="B658" s="42" t="s">
        <v>595</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596</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c r="A660" s="90">
        <v>109040000</v>
      </c>
      <c r="B660" s="42" t="s">
        <v>597</v>
      </c>
      <c r="C660" s="99"/>
      <c r="D660" s="40"/>
      <c r="E660" s="40"/>
      <c r="F660" s="40"/>
      <c r="G660" s="40"/>
      <c r="H660" s="40"/>
      <c r="I660" s="40">
        <v>1</v>
      </c>
      <c r="J660" s="40"/>
      <c r="K660" s="40"/>
      <c r="L660" s="40">
        <v>1</v>
      </c>
      <c r="M660" s="40"/>
      <c r="N660" s="40"/>
      <c r="O660" s="40"/>
      <c r="P660" s="40"/>
      <c r="Q660" s="40"/>
      <c r="R660" s="40"/>
      <c r="S660" s="40">
        <v>1</v>
      </c>
      <c r="T660" s="40"/>
      <c r="U660" s="40"/>
      <c r="V660" s="40">
        <v>1</v>
      </c>
      <c r="W660" s="40"/>
      <c r="X660" s="39">
        <v>318</v>
      </c>
      <c r="Y660" s="105"/>
      <c r="Z660" s="105"/>
    </row>
    <row r="661" spans="1:26" s="41" customFormat="1" ht="12.75">
      <c r="A661" s="90">
        <v>110000000</v>
      </c>
      <c r="B661" s="42" t="s">
        <v>598</v>
      </c>
      <c r="C661" s="99"/>
      <c r="D661" s="40">
        <v>1</v>
      </c>
      <c r="E661" s="40">
        <v>1</v>
      </c>
      <c r="F661" s="40"/>
      <c r="G661" s="40"/>
      <c r="H661" s="40"/>
      <c r="I661" s="40">
        <v>2</v>
      </c>
      <c r="J661" s="40">
        <v>1</v>
      </c>
      <c r="K661" s="40"/>
      <c r="L661" s="40">
        <v>1</v>
      </c>
      <c r="M661" s="40"/>
      <c r="N661" s="40">
        <v>3</v>
      </c>
      <c r="O661" s="40">
        <v>2</v>
      </c>
      <c r="P661" s="40"/>
      <c r="Q661" s="40">
        <v>1</v>
      </c>
      <c r="R661" s="40"/>
      <c r="S661" s="40"/>
      <c r="T661" s="40"/>
      <c r="U661" s="40"/>
      <c r="V661" s="40"/>
      <c r="W661" s="40"/>
      <c r="X661" s="39">
        <v>195</v>
      </c>
      <c r="Y661" s="105"/>
      <c r="Z661" s="105"/>
    </row>
    <row r="662" spans="1:26" s="41" customFormat="1" ht="25.5">
      <c r="A662" s="90">
        <v>110010000</v>
      </c>
      <c r="B662" s="42" t="s">
        <v>599</v>
      </c>
      <c r="C662" s="99"/>
      <c r="D662" s="40">
        <v>2</v>
      </c>
      <c r="E662" s="40">
        <v>1</v>
      </c>
      <c r="F662" s="40"/>
      <c r="G662" s="40">
        <v>1</v>
      </c>
      <c r="H662" s="40"/>
      <c r="I662" s="40"/>
      <c r="J662" s="40"/>
      <c r="K662" s="40"/>
      <c r="L662" s="40"/>
      <c r="M662" s="40"/>
      <c r="N662" s="40">
        <v>2</v>
      </c>
      <c r="O662" s="40">
        <v>1</v>
      </c>
      <c r="P662" s="40"/>
      <c r="Q662" s="40">
        <v>1</v>
      </c>
      <c r="R662" s="40"/>
      <c r="S662" s="40"/>
      <c r="T662" s="40"/>
      <c r="U662" s="40"/>
      <c r="V662" s="40"/>
      <c r="W662" s="40"/>
      <c r="X662" s="39">
        <v>267</v>
      </c>
      <c r="Y662" s="105"/>
      <c r="Z662" s="105"/>
    </row>
    <row r="663" spans="1:26" s="41" customFormat="1" ht="12.75">
      <c r="A663" s="90">
        <v>110020000</v>
      </c>
      <c r="B663" s="42" t="s">
        <v>600</v>
      </c>
      <c r="C663" s="99"/>
      <c r="D663" s="40"/>
      <c r="E663" s="40"/>
      <c r="F663" s="40"/>
      <c r="G663" s="40"/>
      <c r="H663" s="40"/>
      <c r="I663" s="40">
        <v>1</v>
      </c>
      <c r="J663" s="40"/>
      <c r="K663" s="40"/>
      <c r="L663" s="40">
        <v>1</v>
      </c>
      <c r="M663" s="40"/>
      <c r="N663" s="40">
        <v>1</v>
      </c>
      <c r="O663" s="40"/>
      <c r="P663" s="40"/>
      <c r="Q663" s="40">
        <v>1</v>
      </c>
      <c r="R663" s="40"/>
      <c r="S663" s="40"/>
      <c r="T663" s="40"/>
      <c r="U663" s="40"/>
      <c r="V663" s="40"/>
      <c r="W663" s="40"/>
      <c r="X663" s="39">
        <v>127</v>
      </c>
      <c r="Y663" s="105"/>
      <c r="Z663" s="105"/>
    </row>
    <row r="664" spans="1:26" s="41" customFormat="1" ht="25.5">
      <c r="A664" s="90">
        <v>111000000</v>
      </c>
      <c r="B664" s="42" t="s">
        <v>601</v>
      </c>
      <c r="C664" s="99"/>
      <c r="D664" s="40">
        <v>1</v>
      </c>
      <c r="E664" s="40">
        <v>1</v>
      </c>
      <c r="F664" s="40"/>
      <c r="G664" s="40"/>
      <c r="H664" s="40"/>
      <c r="I664" s="40"/>
      <c r="J664" s="40"/>
      <c r="K664" s="40"/>
      <c r="L664" s="40"/>
      <c r="M664" s="40"/>
      <c r="N664" s="40">
        <v>1</v>
      </c>
      <c r="O664" s="40">
        <v>1</v>
      </c>
      <c r="P664" s="40"/>
      <c r="Q664" s="40"/>
      <c r="R664" s="40"/>
      <c r="S664" s="40"/>
      <c r="T664" s="40"/>
      <c r="U664" s="40"/>
      <c r="V664" s="40"/>
      <c r="W664" s="40"/>
      <c r="X664" s="39">
        <v>159</v>
      </c>
      <c r="Y664" s="105"/>
      <c r="Z664" s="105"/>
    </row>
    <row r="665" spans="1:26" s="41" customFormat="1" ht="12.75">
      <c r="A665" s="90">
        <v>111010000</v>
      </c>
      <c r="B665" s="42" t="s">
        <v>602</v>
      </c>
      <c r="C665" s="99"/>
      <c r="D665" s="40">
        <v>1</v>
      </c>
      <c r="E665" s="40"/>
      <c r="F665" s="40"/>
      <c r="G665" s="40">
        <v>1</v>
      </c>
      <c r="H665" s="40"/>
      <c r="I665" s="40"/>
      <c r="J665" s="40"/>
      <c r="K665" s="40"/>
      <c r="L665" s="40"/>
      <c r="M665" s="40"/>
      <c r="N665" s="40">
        <v>1</v>
      </c>
      <c r="O665" s="40"/>
      <c r="P665" s="40"/>
      <c r="Q665" s="40">
        <v>1</v>
      </c>
      <c r="R665" s="40"/>
      <c r="S665" s="40"/>
      <c r="T665" s="40"/>
      <c r="U665" s="40"/>
      <c r="V665" s="40"/>
      <c r="W665" s="40"/>
      <c r="X665" s="39">
        <v>565</v>
      </c>
      <c r="Y665" s="105"/>
      <c r="Z665" s="105"/>
    </row>
    <row r="666" spans="1:26" s="41" customFormat="1" ht="12.75" hidden="1">
      <c r="A666" s="90">
        <v>111020000</v>
      </c>
      <c r="B666" s="42" t="s">
        <v>603</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604</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605</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606</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607</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608</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609</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610</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611</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612</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613</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614</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615</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616</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617</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618</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619</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620</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621</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622</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623</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624</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625</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626</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627</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628</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629</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c r="A693" s="90">
        <v>111031500</v>
      </c>
      <c r="B693" s="42" t="s">
        <v>630</v>
      </c>
      <c r="C693" s="99"/>
      <c r="D693" s="40"/>
      <c r="E693" s="40"/>
      <c r="F693" s="40"/>
      <c r="G693" s="40"/>
      <c r="H693" s="40"/>
      <c r="I693" s="40">
        <v>1</v>
      </c>
      <c r="J693" s="40"/>
      <c r="K693" s="40"/>
      <c r="L693" s="40">
        <v>1</v>
      </c>
      <c r="M693" s="40"/>
      <c r="N693" s="40">
        <v>1</v>
      </c>
      <c r="O693" s="40"/>
      <c r="P693" s="40"/>
      <c r="Q693" s="40">
        <v>1</v>
      </c>
      <c r="R693" s="40"/>
      <c r="S693" s="40"/>
      <c r="T693" s="40"/>
      <c r="U693" s="40"/>
      <c r="V693" s="40"/>
      <c r="W693" s="40"/>
      <c r="X693" s="39">
        <v>692</v>
      </c>
      <c r="Y693" s="105"/>
      <c r="Z693" s="105"/>
    </row>
    <row r="694" spans="1:26" s="41" customFormat="1" ht="12.75" hidden="1">
      <c r="A694" s="90">
        <v>111040000</v>
      </c>
      <c r="B694" s="42" t="s">
        <v>631</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c r="A695" s="90">
        <v>111040100</v>
      </c>
      <c r="B695" s="42" t="s">
        <v>632</v>
      </c>
      <c r="C695" s="99"/>
      <c r="D695" s="40">
        <v>1</v>
      </c>
      <c r="E695" s="40"/>
      <c r="F695" s="40"/>
      <c r="G695" s="40">
        <v>1</v>
      </c>
      <c r="H695" s="40"/>
      <c r="I695" s="40"/>
      <c r="J695" s="40"/>
      <c r="K695" s="40"/>
      <c r="L695" s="40"/>
      <c r="M695" s="40"/>
      <c r="N695" s="40">
        <v>1</v>
      </c>
      <c r="O695" s="40"/>
      <c r="P695" s="40"/>
      <c r="Q695" s="40">
        <v>1</v>
      </c>
      <c r="R695" s="40"/>
      <c r="S695" s="40"/>
      <c r="T695" s="40"/>
      <c r="U695" s="40"/>
      <c r="V695" s="40"/>
      <c r="W695" s="40"/>
      <c r="X695" s="39">
        <v>771</v>
      </c>
      <c r="Y695" s="105"/>
      <c r="Z695" s="105"/>
    </row>
    <row r="696" spans="1:26" s="41" customFormat="1" ht="12.75" hidden="1">
      <c r="A696" s="90">
        <v>111040200</v>
      </c>
      <c r="B696" s="42" t="s">
        <v>633</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634</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635</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636</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637</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638</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c r="A702" s="90">
        <v>112010100</v>
      </c>
      <c r="B702" s="42" t="s">
        <v>639</v>
      </c>
      <c r="C702" s="99"/>
      <c r="D702" s="40"/>
      <c r="E702" s="40"/>
      <c r="F702" s="40"/>
      <c r="G702" s="40"/>
      <c r="H702" s="40"/>
      <c r="I702" s="40">
        <v>1</v>
      </c>
      <c r="J702" s="40"/>
      <c r="K702" s="40"/>
      <c r="L702" s="40">
        <v>1</v>
      </c>
      <c r="M702" s="40"/>
      <c r="N702" s="40"/>
      <c r="O702" s="40"/>
      <c r="P702" s="40"/>
      <c r="Q702" s="40"/>
      <c r="R702" s="40"/>
      <c r="S702" s="40">
        <v>1</v>
      </c>
      <c r="T702" s="40"/>
      <c r="U702" s="40"/>
      <c r="V702" s="40">
        <v>1</v>
      </c>
      <c r="W702" s="40"/>
      <c r="X702" s="39">
        <v>223</v>
      </c>
      <c r="Y702" s="105"/>
      <c r="Z702" s="105"/>
    </row>
    <row r="703" spans="1:26" s="41" customFormat="1" ht="12.75" hidden="1">
      <c r="A703" s="90">
        <v>112010101</v>
      </c>
      <c r="B703" s="42" t="s">
        <v>640</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641</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642</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643</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c r="A707" s="90">
        <v>112010200</v>
      </c>
      <c r="B707" s="42" t="s">
        <v>644</v>
      </c>
      <c r="C707" s="99"/>
      <c r="D707" s="40">
        <v>1</v>
      </c>
      <c r="E707" s="40">
        <v>1</v>
      </c>
      <c r="F707" s="40"/>
      <c r="G707" s="40"/>
      <c r="H707" s="40"/>
      <c r="I707" s="40"/>
      <c r="J707" s="40"/>
      <c r="K707" s="40"/>
      <c r="L707" s="40"/>
      <c r="M707" s="40"/>
      <c r="N707" s="40">
        <v>1</v>
      </c>
      <c r="O707" s="40">
        <v>1</v>
      </c>
      <c r="P707" s="40"/>
      <c r="Q707" s="40"/>
      <c r="R707" s="40"/>
      <c r="S707" s="40"/>
      <c r="T707" s="40"/>
      <c r="U707" s="40"/>
      <c r="V707" s="40"/>
      <c r="W707" s="40"/>
      <c r="X707" s="39">
        <v>324</v>
      </c>
      <c r="Y707" s="105"/>
      <c r="Z707" s="105"/>
    </row>
    <row r="708" spans="1:26" s="41" customFormat="1" ht="12.75" hidden="1">
      <c r="A708" s="90">
        <v>112010201</v>
      </c>
      <c r="B708" s="42" t="s">
        <v>645</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646</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647</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648</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649</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650</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c r="A714" s="90">
        <v>112030100</v>
      </c>
      <c r="B714" s="42" t="s">
        <v>645</v>
      </c>
      <c r="C714" s="99"/>
      <c r="D714" s="40"/>
      <c r="E714" s="40"/>
      <c r="F714" s="40"/>
      <c r="G714" s="40"/>
      <c r="H714" s="40"/>
      <c r="I714" s="40">
        <v>1</v>
      </c>
      <c r="J714" s="40"/>
      <c r="K714" s="40"/>
      <c r="L714" s="40">
        <v>1</v>
      </c>
      <c r="M714" s="40"/>
      <c r="N714" s="40">
        <v>1</v>
      </c>
      <c r="O714" s="40"/>
      <c r="P714" s="40"/>
      <c r="Q714" s="40">
        <v>1</v>
      </c>
      <c r="R714" s="40"/>
      <c r="S714" s="40"/>
      <c r="T714" s="40"/>
      <c r="U714" s="40"/>
      <c r="V714" s="40"/>
      <c r="W714" s="40"/>
      <c r="X714" s="39">
        <v>308</v>
      </c>
      <c r="Y714" s="105"/>
      <c r="Z714" s="105"/>
    </row>
    <row r="715" spans="1:26" s="41" customFormat="1" ht="12.75" hidden="1">
      <c r="A715" s="90">
        <v>112030200</v>
      </c>
      <c r="B715" s="42" t="s">
        <v>646</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647</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c r="A717" s="90">
        <v>112030400</v>
      </c>
      <c r="B717" s="42" t="s">
        <v>651</v>
      </c>
      <c r="C717" s="99"/>
      <c r="D717" s="40">
        <v>1</v>
      </c>
      <c r="E717" s="40"/>
      <c r="F717" s="40"/>
      <c r="G717" s="40">
        <v>1</v>
      </c>
      <c r="H717" s="40"/>
      <c r="I717" s="40"/>
      <c r="J717" s="40"/>
      <c r="K717" s="40"/>
      <c r="L717" s="40"/>
      <c r="M717" s="40"/>
      <c r="N717" s="40"/>
      <c r="O717" s="40"/>
      <c r="P717" s="40"/>
      <c r="Q717" s="40"/>
      <c r="R717" s="40"/>
      <c r="S717" s="40">
        <v>1</v>
      </c>
      <c r="T717" s="40"/>
      <c r="U717" s="40"/>
      <c r="V717" s="40">
        <v>1</v>
      </c>
      <c r="W717" s="40"/>
      <c r="X717" s="39">
        <v>507</v>
      </c>
      <c r="Y717" s="105"/>
      <c r="Z717" s="105"/>
    </row>
    <row r="718" spans="1:26" s="41" customFormat="1" ht="12.75" hidden="1">
      <c r="A718" s="90">
        <v>112030500</v>
      </c>
      <c r="B718" s="42" t="s">
        <v>652</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648</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653</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654</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655</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656</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648</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657</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c r="A726" s="90">
        <v>113000000</v>
      </c>
      <c r="B726" s="42" t="s">
        <v>658</v>
      </c>
      <c r="C726" s="99"/>
      <c r="D726" s="40">
        <v>6</v>
      </c>
      <c r="E726" s="40">
        <v>3</v>
      </c>
      <c r="F726" s="40"/>
      <c r="G726" s="40">
        <v>3</v>
      </c>
      <c r="H726" s="40"/>
      <c r="I726" s="40">
        <v>11</v>
      </c>
      <c r="J726" s="40">
        <v>2</v>
      </c>
      <c r="K726" s="40"/>
      <c r="L726" s="40">
        <v>9</v>
      </c>
      <c r="M726" s="40"/>
      <c r="N726" s="40">
        <v>13</v>
      </c>
      <c r="O726" s="40">
        <v>5</v>
      </c>
      <c r="P726" s="40"/>
      <c r="Q726" s="40">
        <v>8</v>
      </c>
      <c r="R726" s="40"/>
      <c r="S726" s="40">
        <v>4</v>
      </c>
      <c r="T726" s="40"/>
      <c r="U726" s="40"/>
      <c r="V726" s="40">
        <v>4</v>
      </c>
      <c r="W726" s="40"/>
      <c r="X726" s="39">
        <v>186</v>
      </c>
      <c r="Y726" s="105"/>
      <c r="Z726" s="105"/>
    </row>
    <row r="727" spans="1:26" s="41" customFormat="1" ht="25.5">
      <c r="A727" s="90">
        <v>113010000</v>
      </c>
      <c r="B727" s="42" t="s">
        <v>659</v>
      </c>
      <c r="C727" s="99"/>
      <c r="D727" s="40"/>
      <c r="E727" s="40"/>
      <c r="F727" s="40"/>
      <c r="G727" s="40"/>
      <c r="H727" s="40"/>
      <c r="I727" s="40">
        <v>2</v>
      </c>
      <c r="J727" s="40">
        <v>1</v>
      </c>
      <c r="K727" s="40"/>
      <c r="L727" s="40">
        <v>1</v>
      </c>
      <c r="M727" s="40"/>
      <c r="N727" s="40">
        <v>1</v>
      </c>
      <c r="O727" s="40">
        <v>1</v>
      </c>
      <c r="P727" s="40"/>
      <c r="Q727" s="40"/>
      <c r="R727" s="40"/>
      <c r="S727" s="40">
        <v>1</v>
      </c>
      <c r="T727" s="40"/>
      <c r="U727" s="40"/>
      <c r="V727" s="40">
        <v>1</v>
      </c>
      <c r="W727" s="40"/>
      <c r="X727" s="39">
        <v>145</v>
      </c>
      <c r="Y727" s="105"/>
      <c r="Z727" s="105"/>
    </row>
    <row r="728" spans="1:26" s="41" customFormat="1" ht="12.75" hidden="1">
      <c r="A728" s="90">
        <v>113020000</v>
      </c>
      <c r="B728" s="42" t="s">
        <v>660</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661</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662</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663</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664</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c r="A733" s="90">
        <v>113050000</v>
      </c>
      <c r="B733" s="42" t="s">
        <v>665</v>
      </c>
      <c r="C733" s="99"/>
      <c r="D733" s="40"/>
      <c r="E733" s="40"/>
      <c r="F733" s="40"/>
      <c r="G733" s="40"/>
      <c r="H733" s="40"/>
      <c r="I733" s="40">
        <v>1</v>
      </c>
      <c r="J733" s="40"/>
      <c r="K733" s="40"/>
      <c r="L733" s="40">
        <v>1</v>
      </c>
      <c r="M733" s="40"/>
      <c r="N733" s="40">
        <v>1</v>
      </c>
      <c r="O733" s="40"/>
      <c r="P733" s="40"/>
      <c r="Q733" s="40">
        <v>1</v>
      </c>
      <c r="R733" s="40"/>
      <c r="S733" s="40"/>
      <c r="T733" s="40"/>
      <c r="U733" s="40"/>
      <c r="V733" s="40"/>
      <c r="W733" s="40"/>
      <c r="X733" s="39">
        <v>198</v>
      </c>
      <c r="Y733" s="105"/>
      <c r="Z733" s="105"/>
    </row>
    <row r="734" spans="1:26" s="41" customFormat="1" ht="12.75" hidden="1">
      <c r="A734" s="90">
        <v>113050100</v>
      </c>
      <c r="B734" s="42" t="s">
        <v>666</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c r="A735" s="90">
        <v>113060000</v>
      </c>
      <c r="B735" s="42" t="s">
        <v>667</v>
      </c>
      <c r="C735" s="99"/>
      <c r="D735" s="40"/>
      <c r="E735" s="40"/>
      <c r="F735" s="40"/>
      <c r="G735" s="40"/>
      <c r="H735" s="40"/>
      <c r="I735" s="40">
        <v>2</v>
      </c>
      <c r="J735" s="40"/>
      <c r="K735" s="40"/>
      <c r="L735" s="40">
        <v>2</v>
      </c>
      <c r="M735" s="40"/>
      <c r="N735" s="40">
        <v>1</v>
      </c>
      <c r="O735" s="40"/>
      <c r="P735" s="40"/>
      <c r="Q735" s="40">
        <v>1</v>
      </c>
      <c r="R735" s="40"/>
      <c r="S735" s="40">
        <v>1</v>
      </c>
      <c r="T735" s="40"/>
      <c r="U735" s="40"/>
      <c r="V735" s="40">
        <v>1</v>
      </c>
      <c r="W735" s="40"/>
      <c r="X735" s="39">
        <v>239</v>
      </c>
      <c r="Y735" s="105"/>
      <c r="Z735" s="105"/>
    </row>
    <row r="736" spans="1:26" s="41" customFormat="1" ht="12.75">
      <c r="A736" s="90">
        <v>113070000</v>
      </c>
      <c r="B736" s="42" t="s">
        <v>668</v>
      </c>
      <c r="C736" s="99"/>
      <c r="D736" s="40">
        <v>23</v>
      </c>
      <c r="E736" s="40">
        <v>9</v>
      </c>
      <c r="F736" s="40"/>
      <c r="G736" s="40">
        <v>14</v>
      </c>
      <c r="H736" s="40"/>
      <c r="I736" s="40">
        <v>10</v>
      </c>
      <c r="J736" s="40">
        <v>5</v>
      </c>
      <c r="K736" s="40"/>
      <c r="L736" s="40">
        <v>5</v>
      </c>
      <c r="M736" s="40"/>
      <c r="N736" s="40">
        <v>28</v>
      </c>
      <c r="O736" s="40">
        <v>14</v>
      </c>
      <c r="P736" s="40"/>
      <c r="Q736" s="40">
        <v>14</v>
      </c>
      <c r="R736" s="40"/>
      <c r="S736" s="40">
        <v>5</v>
      </c>
      <c r="T736" s="40"/>
      <c r="U736" s="40"/>
      <c r="V736" s="40">
        <v>5</v>
      </c>
      <c r="W736" s="40"/>
      <c r="X736" s="39">
        <v>189</v>
      </c>
      <c r="Y736" s="105"/>
      <c r="Z736" s="105"/>
    </row>
    <row r="737" spans="1:26" s="41" customFormat="1" ht="12.75">
      <c r="A737" s="90">
        <v>113070100</v>
      </c>
      <c r="B737" s="42" t="s">
        <v>669</v>
      </c>
      <c r="C737" s="99"/>
      <c r="D737" s="40">
        <v>58</v>
      </c>
      <c r="E737" s="40">
        <v>33</v>
      </c>
      <c r="F737" s="40"/>
      <c r="G737" s="40">
        <v>25</v>
      </c>
      <c r="H737" s="40"/>
      <c r="I737" s="40">
        <v>120</v>
      </c>
      <c r="J737" s="40">
        <v>55</v>
      </c>
      <c r="K737" s="40"/>
      <c r="L737" s="40">
        <v>65</v>
      </c>
      <c r="M737" s="40"/>
      <c r="N737" s="40">
        <v>142</v>
      </c>
      <c r="O737" s="40">
        <v>88</v>
      </c>
      <c r="P737" s="40"/>
      <c r="Q737" s="40">
        <v>54</v>
      </c>
      <c r="R737" s="40"/>
      <c r="S737" s="40">
        <v>36</v>
      </c>
      <c r="T737" s="40"/>
      <c r="U737" s="40"/>
      <c r="V737" s="40">
        <v>36</v>
      </c>
      <c r="W737" s="40"/>
      <c r="X737" s="39">
        <v>186</v>
      </c>
      <c r="Y737" s="105"/>
      <c r="Z737" s="105"/>
    </row>
    <row r="738" spans="1:26" s="41" customFormat="1" ht="12.75">
      <c r="A738" s="90">
        <v>113070200</v>
      </c>
      <c r="B738" s="42" t="s">
        <v>670</v>
      </c>
      <c r="C738" s="99"/>
      <c r="D738" s="40">
        <v>1</v>
      </c>
      <c r="E738" s="40"/>
      <c r="F738" s="40"/>
      <c r="G738" s="40">
        <v>1</v>
      </c>
      <c r="H738" s="40"/>
      <c r="I738" s="40">
        <v>2</v>
      </c>
      <c r="J738" s="40">
        <v>2</v>
      </c>
      <c r="K738" s="40"/>
      <c r="L738" s="40"/>
      <c r="M738" s="40"/>
      <c r="N738" s="40">
        <v>3</v>
      </c>
      <c r="O738" s="40">
        <v>2</v>
      </c>
      <c r="P738" s="40"/>
      <c r="Q738" s="40">
        <v>1</v>
      </c>
      <c r="R738" s="40"/>
      <c r="S738" s="40"/>
      <c r="T738" s="40"/>
      <c r="U738" s="40"/>
      <c r="V738" s="40"/>
      <c r="W738" s="40"/>
      <c r="X738" s="39">
        <v>236</v>
      </c>
      <c r="Y738" s="105"/>
      <c r="Z738" s="105"/>
    </row>
    <row r="739" spans="1:26" s="41" customFormat="1" ht="12.75" customHeight="1" hidden="1">
      <c r="A739" s="90">
        <v>114000000</v>
      </c>
      <c r="B739" s="42" t="s">
        <v>671</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672</v>
      </c>
      <c r="C740" s="99"/>
      <c r="D740" s="6">
        <v>3</v>
      </c>
      <c r="E740" s="6">
        <v>3</v>
      </c>
      <c r="F740" s="6"/>
      <c r="G740" s="6"/>
      <c r="H740" s="6"/>
      <c r="I740" s="6">
        <v>3</v>
      </c>
      <c r="J740" s="6">
        <v>1</v>
      </c>
      <c r="K740" s="6"/>
      <c r="L740" s="6">
        <v>2</v>
      </c>
      <c r="M740" s="6"/>
      <c r="N740" s="6">
        <v>5</v>
      </c>
      <c r="O740" s="6">
        <v>4</v>
      </c>
      <c r="P740" s="6"/>
      <c r="Q740" s="6">
        <v>1</v>
      </c>
      <c r="R740" s="6"/>
      <c r="S740" s="6">
        <v>1</v>
      </c>
      <c r="T740" s="6"/>
      <c r="U740" s="6"/>
      <c r="V740" s="6">
        <v>1</v>
      </c>
      <c r="W740" s="6"/>
      <c r="X740" s="5">
        <v>365</v>
      </c>
    </row>
    <row r="741" spans="1:24" ht="12.75">
      <c r="A741" s="91">
        <v>115000000</v>
      </c>
      <c r="B741" s="37" t="s">
        <v>2319</v>
      </c>
      <c r="C741" s="99"/>
      <c r="D741" s="38"/>
      <c r="E741" s="38"/>
      <c r="F741" s="38"/>
      <c r="G741" s="38"/>
      <c r="H741" s="38"/>
      <c r="I741" s="38">
        <v>1</v>
      </c>
      <c r="J741" s="38">
        <v>1</v>
      </c>
      <c r="K741" s="38"/>
      <c r="L741" s="38"/>
      <c r="M741" s="38"/>
      <c r="N741" s="38">
        <v>1</v>
      </c>
      <c r="O741" s="38">
        <v>1</v>
      </c>
      <c r="P741" s="38"/>
      <c r="Q741" s="38"/>
      <c r="R741" s="38"/>
      <c r="S741" s="38"/>
      <c r="T741" s="38"/>
      <c r="U741" s="38"/>
      <c r="V741" s="38"/>
      <c r="W741" s="38"/>
      <c r="X741" s="36">
        <v>365</v>
      </c>
    </row>
    <row r="742" spans="1:24" ht="12.75">
      <c r="A742" s="92">
        <v>600010000</v>
      </c>
      <c r="B742" s="35" t="s">
        <v>2339</v>
      </c>
      <c r="C742" s="98"/>
      <c r="D742" s="32"/>
      <c r="E742" s="32"/>
      <c r="F742" s="32"/>
      <c r="G742" s="32"/>
      <c r="H742" s="32"/>
      <c r="I742" s="32">
        <v>1</v>
      </c>
      <c r="J742" s="32"/>
      <c r="K742" s="32"/>
      <c r="L742" s="32">
        <v>1</v>
      </c>
      <c r="M742" s="32"/>
      <c r="N742" s="32">
        <v>1</v>
      </c>
      <c r="O742" s="32"/>
      <c r="P742" s="32"/>
      <c r="Q742" s="32">
        <v>1</v>
      </c>
      <c r="R742" s="32"/>
      <c r="S742" s="32"/>
      <c r="T742" s="32"/>
      <c r="U742" s="32"/>
      <c r="V742" s="32"/>
      <c r="W742" s="32"/>
      <c r="X742" s="34">
        <v>98</v>
      </c>
    </row>
    <row r="743" spans="1:24" ht="12.75">
      <c r="A743" s="92">
        <v>600020000</v>
      </c>
      <c r="B743" s="35" t="s">
        <v>2334</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2335</v>
      </c>
      <c r="C744" s="98"/>
      <c r="D744" s="32"/>
      <c r="E744" s="32"/>
      <c r="F744" s="32"/>
      <c r="G744" s="32"/>
      <c r="H744" s="32"/>
      <c r="I744" s="32">
        <v>3</v>
      </c>
      <c r="J744" s="32"/>
      <c r="K744" s="32"/>
      <c r="L744" s="32">
        <v>3</v>
      </c>
      <c r="M744" s="32"/>
      <c r="N744" s="32">
        <v>3</v>
      </c>
      <c r="O744" s="32"/>
      <c r="P744" s="32"/>
      <c r="Q744" s="32">
        <v>3</v>
      </c>
      <c r="R744" s="32"/>
      <c r="S744" s="32"/>
      <c r="T744" s="32"/>
      <c r="U744" s="32"/>
      <c r="V744" s="32"/>
      <c r="W744" s="32"/>
      <c r="X744" s="34">
        <v>60</v>
      </c>
    </row>
    <row r="745" spans="1:24" ht="12.75">
      <c r="A745" s="92">
        <v>600040000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2337</v>
      </c>
      <c r="C746" s="98"/>
      <c r="D746" s="32"/>
      <c r="E746" s="32"/>
      <c r="F746" s="32"/>
      <c r="G746" s="32"/>
      <c r="H746" s="32"/>
      <c r="I746" s="32">
        <v>3</v>
      </c>
      <c r="J746" s="32"/>
      <c r="K746" s="32"/>
      <c r="L746" s="32">
        <v>3</v>
      </c>
      <c r="M746" s="32"/>
      <c r="N746" s="32">
        <v>2</v>
      </c>
      <c r="O746" s="32"/>
      <c r="P746" s="32"/>
      <c r="Q746" s="32">
        <v>2</v>
      </c>
      <c r="R746" s="32"/>
      <c r="S746" s="32">
        <v>1</v>
      </c>
      <c r="T746" s="32"/>
      <c r="U746" s="32"/>
      <c r="V746" s="32">
        <v>1</v>
      </c>
      <c r="W746" s="32"/>
      <c r="X746" s="34">
        <v>87</v>
      </c>
    </row>
    <row r="747" spans="1:24" ht="12.75">
      <c r="A747" s="92">
        <v>600060000</v>
      </c>
      <c r="B747" s="35" t="s">
        <v>2328</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2329</v>
      </c>
      <c r="C748" s="98"/>
      <c r="D748" s="32"/>
      <c r="E748" s="32"/>
      <c r="F748" s="32"/>
      <c r="G748" s="32"/>
      <c r="H748" s="32"/>
      <c r="I748" s="32">
        <v>1</v>
      </c>
      <c r="J748" s="32"/>
      <c r="K748" s="32"/>
      <c r="L748" s="32">
        <v>1</v>
      </c>
      <c r="M748" s="32"/>
      <c r="N748" s="32">
        <v>1</v>
      </c>
      <c r="O748" s="32"/>
      <c r="P748" s="32"/>
      <c r="Q748" s="32">
        <v>1</v>
      </c>
      <c r="R748" s="32"/>
      <c r="S748" s="32"/>
      <c r="T748" s="32"/>
      <c r="U748" s="32"/>
      <c r="V748" s="32"/>
      <c r="W748" s="32"/>
      <c r="X748" s="34">
        <v>147</v>
      </c>
    </row>
    <row r="749" spans="1:24" ht="12.75">
      <c r="A749" s="92">
        <v>600080000</v>
      </c>
      <c r="B749" s="35" t="s">
        <v>2338</v>
      </c>
      <c r="C749" s="98"/>
      <c r="D749" s="32">
        <v>5</v>
      </c>
      <c r="E749" s="32">
        <v>2</v>
      </c>
      <c r="F749" s="32"/>
      <c r="G749" s="32">
        <v>3</v>
      </c>
      <c r="H749" s="32"/>
      <c r="I749" s="32">
        <v>6</v>
      </c>
      <c r="J749" s="32">
        <v>1</v>
      </c>
      <c r="K749" s="32"/>
      <c r="L749" s="32">
        <v>5</v>
      </c>
      <c r="M749" s="32"/>
      <c r="N749" s="32">
        <v>9</v>
      </c>
      <c r="O749" s="32">
        <v>3</v>
      </c>
      <c r="P749" s="32"/>
      <c r="Q749" s="32">
        <v>6</v>
      </c>
      <c r="R749" s="32"/>
      <c r="S749" s="32">
        <v>2</v>
      </c>
      <c r="T749" s="32"/>
      <c r="U749" s="32"/>
      <c r="V749" s="32">
        <v>2</v>
      </c>
      <c r="W749" s="32"/>
      <c r="X749" s="34">
        <v>120</v>
      </c>
    </row>
    <row r="750" spans="1:24" ht="12.75" customHeight="1">
      <c r="A750" s="92">
        <v>600110000</v>
      </c>
      <c r="B750" s="35" t="s">
        <v>2332</v>
      </c>
      <c r="C750" s="98"/>
      <c r="D750" s="32">
        <v>2</v>
      </c>
      <c r="E750" s="32"/>
      <c r="F750" s="32"/>
      <c r="G750" s="32">
        <v>2</v>
      </c>
      <c r="H750" s="32"/>
      <c r="I750" s="32">
        <v>9</v>
      </c>
      <c r="J750" s="32"/>
      <c r="K750" s="32"/>
      <c r="L750" s="32">
        <v>9</v>
      </c>
      <c r="M750" s="32"/>
      <c r="N750" s="32">
        <v>8</v>
      </c>
      <c r="O750" s="32"/>
      <c r="P750" s="32"/>
      <c r="Q750" s="32">
        <v>8</v>
      </c>
      <c r="R750" s="32"/>
      <c r="S750" s="32">
        <v>3</v>
      </c>
      <c r="T750" s="32"/>
      <c r="U750" s="32"/>
      <c r="V750" s="32">
        <v>3</v>
      </c>
      <c r="W750" s="32"/>
      <c r="X750" s="34">
        <v>156</v>
      </c>
    </row>
    <row r="751" spans="1:24" ht="12.75">
      <c r="A751" s="92">
        <v>600120000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2327</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3" t="s">
        <v>4</v>
      </c>
      <c r="B753" s="164"/>
      <c r="C753" s="100"/>
      <c r="D753" s="7">
        <f>SUM(E753:H753)</f>
        <v>112</v>
      </c>
      <c r="E753" s="7">
        <f>SUM(E553,E742:E752)</f>
        <v>57</v>
      </c>
      <c r="F753" s="7">
        <f>SUM(F553,F742:F752)</f>
        <v>0</v>
      </c>
      <c r="G753" s="7">
        <f>SUM(G553,G742:G752)</f>
        <v>55</v>
      </c>
      <c r="H753" s="7">
        <f>SUM(H553,H742:H752)</f>
        <v>0</v>
      </c>
      <c r="I753" s="7">
        <f>SUM(J753:M753)</f>
        <v>193</v>
      </c>
      <c r="J753" s="7">
        <f>SUM(J553,J742:J752)</f>
        <v>73</v>
      </c>
      <c r="K753" s="7">
        <f>SUM(K553,K742:K752)</f>
        <v>0</v>
      </c>
      <c r="L753" s="7">
        <f>SUM(L553,L742:L752)</f>
        <v>120</v>
      </c>
      <c r="M753" s="7">
        <f>SUM(M553,M742:M752)</f>
        <v>0</v>
      </c>
      <c r="N753" s="7">
        <f>SUM(O753:R753)</f>
        <v>241</v>
      </c>
      <c r="O753" s="7">
        <f>SUM(O553,O742:O752)</f>
        <v>130</v>
      </c>
      <c r="P753" s="7">
        <f>SUM(P553,P742:P752)</f>
        <v>0</v>
      </c>
      <c r="Q753" s="7">
        <f>SUM(Q553,Q742:Q752)</f>
        <v>111</v>
      </c>
      <c r="R753" s="7">
        <f>SUM(R553,R742:R752)</f>
        <v>0</v>
      </c>
      <c r="S753" s="7">
        <f>SUM(T753:W753)</f>
        <v>64</v>
      </c>
      <c r="T753" s="7">
        <f>SUM(T553,T742:T752)</f>
        <v>0</v>
      </c>
      <c r="U753" s="7">
        <f>SUM(U553,U742:U752)</f>
        <v>0</v>
      </c>
      <c r="V753" s="7">
        <f>SUM(V553,V742:V752)</f>
        <v>64</v>
      </c>
      <c r="W753" s="7">
        <f>SUM(W553,W742:W752)</f>
        <v>0</v>
      </c>
      <c r="X753" s="28" t="s">
        <v>1916</v>
      </c>
    </row>
    <row r="754" spans="1:26" s="19" customFormat="1" ht="12.75">
      <c r="A754" s="165" t="s">
        <v>673</v>
      </c>
      <c r="B754" s="166"/>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1" t="s">
        <v>1311</v>
      </c>
      <c r="B755" s="162"/>
      <c r="C755" s="98"/>
      <c r="D755" s="32">
        <f>SUM(E755:H755)</f>
        <v>526</v>
      </c>
      <c r="E755" s="32">
        <f>SUM(E756:E764)</f>
        <v>7</v>
      </c>
      <c r="F755" s="32">
        <f>SUM(F756:F764)</f>
        <v>0</v>
      </c>
      <c r="G755" s="32">
        <f>SUM(G756:G764)</f>
        <v>519</v>
      </c>
      <c r="H755" s="32">
        <f>SUM(H756:H764)</f>
        <v>0</v>
      </c>
      <c r="I755" s="32">
        <f>SUM(J755:M755)</f>
        <v>1354</v>
      </c>
      <c r="J755" s="32">
        <f>SUM(J756:J764)</f>
        <v>26</v>
      </c>
      <c r="K755" s="32">
        <f>SUM(K756:K764)</f>
        <v>0</v>
      </c>
      <c r="L755" s="32">
        <f>SUM(L756:L764)</f>
        <v>1328</v>
      </c>
      <c r="M755" s="32">
        <f>SUM(M756:M764)</f>
        <v>0</v>
      </c>
      <c r="N755" s="32">
        <f>SUM(O755:R755)</f>
        <v>1676</v>
      </c>
      <c r="O755" s="32">
        <f>SUM(O756:O764)</f>
        <v>32</v>
      </c>
      <c r="P755" s="32">
        <f>SUM(P756:P764)</f>
        <v>0</v>
      </c>
      <c r="Q755" s="32">
        <f>SUM(Q756:Q764)</f>
        <v>1644</v>
      </c>
      <c r="R755" s="32">
        <f>SUM(R756:R764)</f>
        <v>0</v>
      </c>
      <c r="S755" s="32">
        <f>SUM(T755:W755)</f>
        <v>204</v>
      </c>
      <c r="T755" s="32">
        <f>SUM(T756:T764)</f>
        <v>1</v>
      </c>
      <c r="U755" s="32">
        <f>SUM(U756:U764)</f>
        <v>0</v>
      </c>
      <c r="V755" s="32">
        <f>SUM(V756:V764)</f>
        <v>203</v>
      </c>
      <c r="W755" s="32">
        <f>SUM(W756:W764)</f>
        <v>0</v>
      </c>
      <c r="X755" s="33" t="s">
        <v>1916</v>
      </c>
    </row>
    <row r="756" spans="1:24" ht="12.75" hidden="1">
      <c r="A756" s="89">
        <v>321000000</v>
      </c>
      <c r="B756" s="30" t="s">
        <v>674</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c r="A757" s="89">
        <v>321010000</v>
      </c>
      <c r="B757" s="30" t="s">
        <v>675</v>
      </c>
      <c r="C757" s="99"/>
      <c r="D757" s="6">
        <v>1</v>
      </c>
      <c r="E757" s="6"/>
      <c r="F757" s="6"/>
      <c r="G757" s="6">
        <v>1</v>
      </c>
      <c r="H757" s="6"/>
      <c r="I757" s="6">
        <v>27</v>
      </c>
      <c r="J757" s="6">
        <v>1</v>
      </c>
      <c r="K757" s="6"/>
      <c r="L757" s="6">
        <v>26</v>
      </c>
      <c r="M757" s="6"/>
      <c r="N757" s="6">
        <v>27</v>
      </c>
      <c r="O757" s="6">
        <v>1</v>
      </c>
      <c r="P757" s="6"/>
      <c r="Q757" s="6">
        <v>26</v>
      </c>
      <c r="R757" s="6"/>
      <c r="S757" s="6">
        <v>1</v>
      </c>
      <c r="T757" s="6"/>
      <c r="U757" s="6"/>
      <c r="V757" s="6">
        <v>1</v>
      </c>
      <c r="W757" s="6"/>
      <c r="X757" s="5">
        <v>324</v>
      </c>
    </row>
    <row r="758" spans="1:24" ht="25.5" hidden="1">
      <c r="A758" s="89">
        <v>321020000</v>
      </c>
      <c r="B758" s="30" t="s">
        <v>676</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677</v>
      </c>
      <c r="C759" s="99"/>
      <c r="D759" s="6">
        <v>476</v>
      </c>
      <c r="E759" s="6">
        <v>6</v>
      </c>
      <c r="F759" s="6"/>
      <c r="G759" s="6">
        <v>470</v>
      </c>
      <c r="H759" s="6"/>
      <c r="I759" s="6">
        <v>986</v>
      </c>
      <c r="J759" s="6">
        <v>17</v>
      </c>
      <c r="K759" s="6"/>
      <c r="L759" s="6">
        <v>969</v>
      </c>
      <c r="M759" s="6"/>
      <c r="N759" s="6">
        <v>1299</v>
      </c>
      <c r="O759" s="6">
        <v>23</v>
      </c>
      <c r="P759" s="6"/>
      <c r="Q759" s="6">
        <v>1276</v>
      </c>
      <c r="R759" s="6"/>
      <c r="S759" s="6">
        <v>163</v>
      </c>
      <c r="T759" s="6"/>
      <c r="U759" s="6"/>
      <c r="V759" s="6">
        <v>163</v>
      </c>
      <c r="W759" s="6"/>
      <c r="X759" s="5">
        <v>324</v>
      </c>
    </row>
    <row r="760" spans="1:24" ht="38.25">
      <c r="A760" s="89">
        <v>321040000</v>
      </c>
      <c r="B760" s="30" t="s">
        <v>678</v>
      </c>
      <c r="C760" s="99"/>
      <c r="D760" s="6">
        <v>34</v>
      </c>
      <c r="E760" s="6"/>
      <c r="F760" s="6"/>
      <c r="G760" s="6">
        <v>34</v>
      </c>
      <c r="H760" s="6"/>
      <c r="I760" s="6">
        <v>331</v>
      </c>
      <c r="J760" s="6">
        <v>8</v>
      </c>
      <c r="K760" s="6"/>
      <c r="L760" s="6">
        <v>323</v>
      </c>
      <c r="M760" s="6"/>
      <c r="N760" s="6">
        <v>329</v>
      </c>
      <c r="O760" s="6">
        <v>7</v>
      </c>
      <c r="P760" s="6"/>
      <c r="Q760" s="6">
        <v>322</v>
      </c>
      <c r="R760" s="6"/>
      <c r="S760" s="6">
        <v>36</v>
      </c>
      <c r="T760" s="6">
        <v>1</v>
      </c>
      <c r="U760" s="6"/>
      <c r="V760" s="6">
        <v>35</v>
      </c>
      <c r="W760" s="6"/>
      <c r="X760" s="5">
        <v>324</v>
      </c>
    </row>
    <row r="761" spans="1:24" ht="38.25">
      <c r="A761" s="89">
        <v>321050000</v>
      </c>
      <c r="B761" s="30" t="s">
        <v>679</v>
      </c>
      <c r="C761" s="99"/>
      <c r="D761" s="6">
        <v>2</v>
      </c>
      <c r="E761" s="6">
        <v>1</v>
      </c>
      <c r="F761" s="6"/>
      <c r="G761" s="6">
        <v>1</v>
      </c>
      <c r="H761" s="6"/>
      <c r="I761" s="6">
        <v>9</v>
      </c>
      <c r="J761" s="6"/>
      <c r="K761" s="6"/>
      <c r="L761" s="6">
        <v>9</v>
      </c>
      <c r="M761" s="6"/>
      <c r="N761" s="6">
        <v>10</v>
      </c>
      <c r="O761" s="6">
        <v>1</v>
      </c>
      <c r="P761" s="6"/>
      <c r="Q761" s="6">
        <v>9</v>
      </c>
      <c r="R761" s="6"/>
      <c r="S761" s="6">
        <v>1</v>
      </c>
      <c r="T761" s="6"/>
      <c r="U761" s="6"/>
      <c r="V761" s="6">
        <v>1</v>
      </c>
      <c r="W761" s="6"/>
      <c r="X761" s="5">
        <v>324</v>
      </c>
    </row>
    <row r="762" spans="1:24" ht="38.25" hidden="1">
      <c r="A762" s="89">
        <v>321060000</v>
      </c>
      <c r="B762" s="30" t="s">
        <v>680</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c r="A763" s="89">
        <v>321070000</v>
      </c>
      <c r="B763" s="30" t="s">
        <v>681</v>
      </c>
      <c r="C763" s="99"/>
      <c r="D763" s="6">
        <v>13</v>
      </c>
      <c r="E763" s="6"/>
      <c r="F763" s="6"/>
      <c r="G763" s="6">
        <v>13</v>
      </c>
      <c r="H763" s="6"/>
      <c r="I763" s="6">
        <v>1</v>
      </c>
      <c r="J763" s="6"/>
      <c r="K763" s="6"/>
      <c r="L763" s="6">
        <v>1</v>
      </c>
      <c r="M763" s="6"/>
      <c r="N763" s="6">
        <v>11</v>
      </c>
      <c r="O763" s="6"/>
      <c r="P763" s="6"/>
      <c r="Q763" s="6">
        <v>11</v>
      </c>
      <c r="R763" s="6"/>
      <c r="S763" s="6">
        <v>3</v>
      </c>
      <c r="T763" s="6"/>
      <c r="U763" s="6"/>
      <c r="V763" s="6">
        <v>3</v>
      </c>
      <c r="W763" s="6"/>
      <c r="X763" s="5">
        <v>324</v>
      </c>
    </row>
    <row r="764" spans="1:24" ht="12.75" hidden="1">
      <c r="A764" s="91">
        <v>351000000</v>
      </c>
      <c r="B764" s="37" t="s">
        <v>1951</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1" t="s">
        <v>1312</v>
      </c>
      <c r="B765" s="162"/>
      <c r="C765" s="98"/>
      <c r="D765" s="32">
        <f>SUM(E765:H765)</f>
        <v>4573</v>
      </c>
      <c r="E765" s="32">
        <f>SUM(E766:E860)</f>
        <v>2283</v>
      </c>
      <c r="F765" s="32">
        <f>SUM(F766:F860)</f>
        <v>0</v>
      </c>
      <c r="G765" s="32">
        <f>SUM(G766:G860)</f>
        <v>2290</v>
      </c>
      <c r="H765" s="32">
        <f>SUM(H766:H860)</f>
        <v>0</v>
      </c>
      <c r="I765" s="32">
        <f>SUM(J765:M765)</f>
        <v>15968</v>
      </c>
      <c r="J765" s="32">
        <f>SUM(J766:J860)</f>
        <v>5488</v>
      </c>
      <c r="K765" s="32">
        <f>SUM(K766:K860)</f>
        <v>0</v>
      </c>
      <c r="L765" s="32">
        <f>SUM(L766:L860)</f>
        <v>10480</v>
      </c>
      <c r="M765" s="32">
        <f>SUM(M766:M860)</f>
        <v>0</v>
      </c>
      <c r="N765" s="32">
        <f>SUM(O765:R765)</f>
        <v>10776</v>
      </c>
      <c r="O765" s="32">
        <f>SUM(O766:O860)</f>
        <v>7654</v>
      </c>
      <c r="P765" s="32">
        <f>SUM(P766:P860)</f>
        <v>0</v>
      </c>
      <c r="Q765" s="32">
        <f>SUM(Q766:Q860)</f>
        <v>3122</v>
      </c>
      <c r="R765" s="32">
        <f>SUM(R766:R860)</f>
        <v>0</v>
      </c>
      <c r="S765" s="32">
        <f>SUM(T765:W765)</f>
        <v>9765</v>
      </c>
      <c r="T765" s="32">
        <f>SUM(T766:T860)</f>
        <v>117</v>
      </c>
      <c r="U765" s="32">
        <f>SUM(U766:U860)</f>
        <v>0</v>
      </c>
      <c r="V765" s="32">
        <f>SUM(V766:V860)</f>
        <v>9648</v>
      </c>
      <c r="W765" s="32">
        <f>SUM(W766:W860)</f>
        <v>0</v>
      </c>
      <c r="X765" s="33" t="s">
        <v>1916</v>
      </c>
    </row>
    <row r="766" spans="1:24" ht="25.5">
      <c r="A766" s="89">
        <v>301000000</v>
      </c>
      <c r="B766" s="30" t="s">
        <v>682</v>
      </c>
      <c r="C766" s="99"/>
      <c r="D766" s="6">
        <v>41</v>
      </c>
      <c r="E766" s="6">
        <v>8</v>
      </c>
      <c r="F766" s="6"/>
      <c r="G766" s="6">
        <v>33</v>
      </c>
      <c r="H766" s="6"/>
      <c r="I766" s="6">
        <v>50</v>
      </c>
      <c r="J766" s="6">
        <v>12</v>
      </c>
      <c r="K766" s="6"/>
      <c r="L766" s="6">
        <v>38</v>
      </c>
      <c r="M766" s="6"/>
      <c r="N766" s="6">
        <v>38</v>
      </c>
      <c r="O766" s="6">
        <v>20</v>
      </c>
      <c r="P766" s="6"/>
      <c r="Q766" s="6">
        <v>18</v>
      </c>
      <c r="R766" s="6"/>
      <c r="S766" s="6">
        <v>53</v>
      </c>
      <c r="T766" s="6"/>
      <c r="U766" s="6"/>
      <c r="V766" s="6">
        <v>53</v>
      </c>
      <c r="W766" s="6"/>
      <c r="X766" s="5">
        <v>315</v>
      </c>
    </row>
    <row r="767" spans="1:24" ht="12.75">
      <c r="A767" s="89">
        <v>301010000</v>
      </c>
      <c r="B767" s="30" t="s">
        <v>683</v>
      </c>
      <c r="C767" s="99"/>
      <c r="D767" s="6">
        <v>1</v>
      </c>
      <c r="E767" s="6"/>
      <c r="F767" s="6"/>
      <c r="G767" s="6">
        <v>1</v>
      </c>
      <c r="H767" s="6"/>
      <c r="I767" s="6"/>
      <c r="J767" s="6"/>
      <c r="K767" s="6"/>
      <c r="L767" s="6"/>
      <c r="M767" s="6"/>
      <c r="N767" s="6">
        <v>1</v>
      </c>
      <c r="O767" s="6"/>
      <c r="P767" s="6"/>
      <c r="Q767" s="6">
        <v>1</v>
      </c>
      <c r="R767" s="6"/>
      <c r="S767" s="6"/>
      <c r="T767" s="6"/>
      <c r="U767" s="6"/>
      <c r="V767" s="6"/>
      <c r="W767" s="6"/>
      <c r="X767" s="5">
        <v>315</v>
      </c>
    </row>
    <row r="768" spans="1:24" ht="12.75">
      <c r="A768" s="89">
        <v>301010100</v>
      </c>
      <c r="B768" s="30" t="s">
        <v>684</v>
      </c>
      <c r="C768" s="99"/>
      <c r="D768" s="6"/>
      <c r="E768" s="6"/>
      <c r="F768" s="6"/>
      <c r="G768" s="6"/>
      <c r="H768" s="6"/>
      <c r="I768" s="6">
        <v>5</v>
      </c>
      <c r="J768" s="6">
        <v>3</v>
      </c>
      <c r="K768" s="6"/>
      <c r="L768" s="6">
        <v>2</v>
      </c>
      <c r="M768" s="6"/>
      <c r="N768" s="6">
        <v>5</v>
      </c>
      <c r="O768" s="6">
        <v>3</v>
      </c>
      <c r="P768" s="6"/>
      <c r="Q768" s="6">
        <v>2</v>
      </c>
      <c r="R768" s="6"/>
      <c r="S768" s="6"/>
      <c r="T768" s="6"/>
      <c r="U768" s="6"/>
      <c r="V768" s="6"/>
      <c r="W768" s="6"/>
      <c r="X768" s="5">
        <v>333</v>
      </c>
    </row>
    <row r="769" spans="1:24" ht="12.75" hidden="1">
      <c r="A769" s="89">
        <v>301010200</v>
      </c>
      <c r="B769" s="30" t="s">
        <v>685</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c r="A770" s="89">
        <v>301010300</v>
      </c>
      <c r="B770" s="30" t="s">
        <v>686</v>
      </c>
      <c r="C770" s="99"/>
      <c r="D770" s="6">
        <v>2</v>
      </c>
      <c r="E770" s="6"/>
      <c r="F770" s="6"/>
      <c r="G770" s="6">
        <v>2</v>
      </c>
      <c r="H770" s="6"/>
      <c r="I770" s="6">
        <v>4</v>
      </c>
      <c r="J770" s="6"/>
      <c r="K770" s="6"/>
      <c r="L770" s="6">
        <v>4</v>
      </c>
      <c r="M770" s="6"/>
      <c r="N770" s="6">
        <v>2</v>
      </c>
      <c r="O770" s="6"/>
      <c r="P770" s="6"/>
      <c r="Q770" s="6">
        <v>2</v>
      </c>
      <c r="R770" s="6"/>
      <c r="S770" s="6">
        <v>4</v>
      </c>
      <c r="T770" s="6"/>
      <c r="U770" s="6"/>
      <c r="V770" s="6">
        <v>4</v>
      </c>
      <c r="W770" s="6"/>
      <c r="X770" s="5">
        <v>290</v>
      </c>
    </row>
    <row r="771" spans="1:24" ht="12.75">
      <c r="A771" s="89">
        <v>301010400</v>
      </c>
      <c r="B771" s="30" t="s">
        <v>687</v>
      </c>
      <c r="C771" s="99"/>
      <c r="D771" s="6"/>
      <c r="E771" s="6"/>
      <c r="F771" s="6"/>
      <c r="G771" s="6"/>
      <c r="H771" s="6"/>
      <c r="I771" s="6">
        <v>3</v>
      </c>
      <c r="J771" s="6"/>
      <c r="K771" s="6"/>
      <c r="L771" s="6">
        <v>3</v>
      </c>
      <c r="M771" s="6"/>
      <c r="N771" s="6"/>
      <c r="O771" s="6"/>
      <c r="P771" s="6"/>
      <c r="Q771" s="6"/>
      <c r="R771" s="6"/>
      <c r="S771" s="6">
        <v>3</v>
      </c>
      <c r="T771" s="6"/>
      <c r="U771" s="6"/>
      <c r="V771" s="6">
        <v>3</v>
      </c>
      <c r="W771" s="6"/>
      <c r="X771" s="5">
        <v>303</v>
      </c>
    </row>
    <row r="772" spans="1:24" ht="12.75">
      <c r="A772" s="89">
        <v>301020000</v>
      </c>
      <c r="B772" s="30" t="s">
        <v>688</v>
      </c>
      <c r="C772" s="99"/>
      <c r="D772" s="6"/>
      <c r="E772" s="6"/>
      <c r="F772" s="6"/>
      <c r="G772" s="6"/>
      <c r="H772" s="6"/>
      <c r="I772" s="6">
        <v>2</v>
      </c>
      <c r="J772" s="6"/>
      <c r="K772" s="6"/>
      <c r="L772" s="6">
        <v>2</v>
      </c>
      <c r="M772" s="6"/>
      <c r="N772" s="6">
        <v>1</v>
      </c>
      <c r="O772" s="6"/>
      <c r="P772" s="6"/>
      <c r="Q772" s="6">
        <v>1</v>
      </c>
      <c r="R772" s="6"/>
      <c r="S772" s="6">
        <v>1</v>
      </c>
      <c r="T772" s="6"/>
      <c r="U772" s="6"/>
      <c r="V772" s="6">
        <v>1</v>
      </c>
      <c r="W772" s="6"/>
      <c r="X772" s="5">
        <v>284</v>
      </c>
    </row>
    <row r="773" spans="1:24" ht="12.75" hidden="1">
      <c r="A773" s="89">
        <v>301020100</v>
      </c>
      <c r="B773" s="30" t="s">
        <v>684</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685</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c r="A775" s="89">
        <v>301020300</v>
      </c>
      <c r="B775" s="30" t="s">
        <v>686</v>
      </c>
      <c r="C775" s="99"/>
      <c r="D775" s="6"/>
      <c r="E775" s="6"/>
      <c r="F775" s="6"/>
      <c r="G775" s="6"/>
      <c r="H775" s="6"/>
      <c r="I775" s="6">
        <v>5</v>
      </c>
      <c r="J775" s="6"/>
      <c r="K775" s="6"/>
      <c r="L775" s="6">
        <v>5</v>
      </c>
      <c r="M775" s="6"/>
      <c r="N775" s="6">
        <v>1</v>
      </c>
      <c r="O775" s="6"/>
      <c r="P775" s="6"/>
      <c r="Q775" s="6">
        <v>1</v>
      </c>
      <c r="R775" s="6"/>
      <c r="S775" s="6">
        <v>4</v>
      </c>
      <c r="T775" s="6"/>
      <c r="U775" s="6"/>
      <c r="V775" s="6">
        <v>4</v>
      </c>
      <c r="W775" s="6"/>
      <c r="X775" s="5">
        <v>315</v>
      </c>
    </row>
    <row r="776" spans="1:24" ht="12.75">
      <c r="A776" s="89">
        <v>301020400</v>
      </c>
      <c r="B776" s="30" t="s">
        <v>687</v>
      </c>
      <c r="C776" s="99"/>
      <c r="D776" s="6"/>
      <c r="E776" s="6"/>
      <c r="F776" s="6"/>
      <c r="G776" s="6"/>
      <c r="H776" s="6"/>
      <c r="I776" s="6">
        <v>1</v>
      </c>
      <c r="J776" s="6">
        <v>1</v>
      </c>
      <c r="K776" s="6"/>
      <c r="L776" s="6"/>
      <c r="M776" s="6"/>
      <c r="N776" s="6">
        <v>1</v>
      </c>
      <c r="O776" s="6">
        <v>1</v>
      </c>
      <c r="P776" s="6"/>
      <c r="Q776" s="6"/>
      <c r="R776" s="6"/>
      <c r="S776" s="6"/>
      <c r="T776" s="6"/>
      <c r="U776" s="6"/>
      <c r="V776" s="6"/>
      <c r="W776" s="6"/>
      <c r="X776" s="5">
        <v>327</v>
      </c>
    </row>
    <row r="777" spans="1:24" ht="12.75">
      <c r="A777" s="89">
        <v>301030000</v>
      </c>
      <c r="B777" s="30" t="s">
        <v>689</v>
      </c>
      <c r="C777" s="99"/>
      <c r="D777" s="6">
        <v>48</v>
      </c>
      <c r="E777" s="6">
        <v>20</v>
      </c>
      <c r="F777" s="6"/>
      <c r="G777" s="6">
        <v>28</v>
      </c>
      <c r="H777" s="6"/>
      <c r="I777" s="6">
        <v>24</v>
      </c>
      <c r="J777" s="6">
        <v>5</v>
      </c>
      <c r="K777" s="6"/>
      <c r="L777" s="6">
        <v>19</v>
      </c>
      <c r="M777" s="6"/>
      <c r="N777" s="6">
        <v>38</v>
      </c>
      <c r="O777" s="6">
        <v>25</v>
      </c>
      <c r="P777" s="6"/>
      <c r="Q777" s="6">
        <v>13</v>
      </c>
      <c r="R777" s="6"/>
      <c r="S777" s="6">
        <v>34</v>
      </c>
      <c r="T777" s="6"/>
      <c r="U777" s="6"/>
      <c r="V777" s="6">
        <v>34</v>
      </c>
      <c r="W777" s="6"/>
      <c r="X777" s="5">
        <v>340</v>
      </c>
    </row>
    <row r="778" spans="1:24" ht="12.75">
      <c r="A778" s="89">
        <v>301030100</v>
      </c>
      <c r="B778" s="30" t="s">
        <v>684</v>
      </c>
      <c r="C778" s="99"/>
      <c r="D778" s="6">
        <v>5</v>
      </c>
      <c r="E778" s="6">
        <v>1</v>
      </c>
      <c r="F778" s="6"/>
      <c r="G778" s="6">
        <v>4</v>
      </c>
      <c r="H778" s="6"/>
      <c r="I778" s="6">
        <v>20</v>
      </c>
      <c r="J778" s="6">
        <v>3</v>
      </c>
      <c r="K778" s="6"/>
      <c r="L778" s="6">
        <v>17</v>
      </c>
      <c r="M778" s="6"/>
      <c r="N778" s="6">
        <v>9</v>
      </c>
      <c r="O778" s="6">
        <v>4</v>
      </c>
      <c r="P778" s="6"/>
      <c r="Q778" s="6">
        <v>5</v>
      </c>
      <c r="R778" s="6"/>
      <c r="S778" s="6">
        <v>16</v>
      </c>
      <c r="T778" s="6"/>
      <c r="U778" s="6"/>
      <c r="V778" s="6">
        <v>16</v>
      </c>
      <c r="W778" s="6"/>
      <c r="X778" s="5">
        <v>333</v>
      </c>
    </row>
    <row r="779" spans="1:24" ht="12.75">
      <c r="A779" s="89">
        <v>301030200</v>
      </c>
      <c r="B779" s="30" t="s">
        <v>685</v>
      </c>
      <c r="C779" s="99"/>
      <c r="D779" s="6">
        <v>2</v>
      </c>
      <c r="E779" s="6"/>
      <c r="F779" s="6"/>
      <c r="G779" s="6">
        <v>2</v>
      </c>
      <c r="H779" s="6"/>
      <c r="I779" s="6">
        <v>14</v>
      </c>
      <c r="J779" s="6">
        <v>2</v>
      </c>
      <c r="K779" s="6"/>
      <c r="L779" s="6">
        <v>12</v>
      </c>
      <c r="M779" s="6"/>
      <c r="N779" s="6">
        <v>4</v>
      </c>
      <c r="O779" s="6">
        <v>2</v>
      </c>
      <c r="P779" s="6"/>
      <c r="Q779" s="6">
        <v>2</v>
      </c>
      <c r="R779" s="6"/>
      <c r="S779" s="6">
        <v>12</v>
      </c>
      <c r="T779" s="6"/>
      <c r="U779" s="6"/>
      <c r="V779" s="6">
        <v>12</v>
      </c>
      <c r="W779" s="6"/>
      <c r="X779" s="5">
        <v>327</v>
      </c>
    </row>
    <row r="780" spans="1:24" ht="12.75">
      <c r="A780" s="89">
        <v>301030300</v>
      </c>
      <c r="B780" s="30" t="s">
        <v>690</v>
      </c>
      <c r="C780" s="99"/>
      <c r="D780" s="6">
        <v>49</v>
      </c>
      <c r="E780" s="6">
        <v>12</v>
      </c>
      <c r="F780" s="6"/>
      <c r="G780" s="6">
        <v>37</v>
      </c>
      <c r="H780" s="6"/>
      <c r="I780" s="6">
        <v>230</v>
      </c>
      <c r="J780" s="6">
        <v>45</v>
      </c>
      <c r="K780" s="6"/>
      <c r="L780" s="6">
        <v>185</v>
      </c>
      <c r="M780" s="6"/>
      <c r="N780" s="6">
        <v>106</v>
      </c>
      <c r="O780" s="6">
        <v>56</v>
      </c>
      <c r="P780" s="6"/>
      <c r="Q780" s="6">
        <v>50</v>
      </c>
      <c r="R780" s="6"/>
      <c r="S780" s="6">
        <v>173</v>
      </c>
      <c r="T780" s="6">
        <v>1</v>
      </c>
      <c r="U780" s="6"/>
      <c r="V780" s="6">
        <v>172</v>
      </c>
      <c r="W780" s="6"/>
      <c r="X780" s="5">
        <v>286</v>
      </c>
    </row>
    <row r="781" spans="1:24" ht="12.75">
      <c r="A781" s="89">
        <v>301030400</v>
      </c>
      <c r="B781" s="30" t="s">
        <v>691</v>
      </c>
      <c r="C781" s="99"/>
      <c r="D781" s="6">
        <v>12</v>
      </c>
      <c r="E781" s="6">
        <v>6</v>
      </c>
      <c r="F781" s="6"/>
      <c r="G781" s="6">
        <v>6</v>
      </c>
      <c r="H781" s="6"/>
      <c r="I781" s="6">
        <v>10</v>
      </c>
      <c r="J781" s="6">
        <v>3</v>
      </c>
      <c r="K781" s="6"/>
      <c r="L781" s="6">
        <v>7</v>
      </c>
      <c r="M781" s="6"/>
      <c r="N781" s="6">
        <v>12</v>
      </c>
      <c r="O781" s="6">
        <v>9</v>
      </c>
      <c r="P781" s="6"/>
      <c r="Q781" s="6">
        <v>3</v>
      </c>
      <c r="R781" s="6"/>
      <c r="S781" s="6">
        <v>10</v>
      </c>
      <c r="T781" s="6"/>
      <c r="U781" s="6"/>
      <c r="V781" s="6">
        <v>10</v>
      </c>
      <c r="W781" s="6"/>
      <c r="X781" s="5">
        <v>333</v>
      </c>
    </row>
    <row r="782" spans="1:24" ht="12.75">
      <c r="A782" s="89">
        <v>301030500</v>
      </c>
      <c r="B782" s="30" t="s">
        <v>692</v>
      </c>
      <c r="C782" s="99"/>
      <c r="D782" s="6">
        <v>9</v>
      </c>
      <c r="E782" s="6">
        <v>5</v>
      </c>
      <c r="F782" s="6"/>
      <c r="G782" s="6">
        <v>4</v>
      </c>
      <c r="H782" s="6"/>
      <c r="I782" s="6">
        <v>26</v>
      </c>
      <c r="J782" s="6">
        <v>4</v>
      </c>
      <c r="K782" s="6"/>
      <c r="L782" s="6">
        <v>22</v>
      </c>
      <c r="M782" s="6"/>
      <c r="N782" s="6">
        <v>14</v>
      </c>
      <c r="O782" s="6">
        <v>9</v>
      </c>
      <c r="P782" s="6"/>
      <c r="Q782" s="6">
        <v>5</v>
      </c>
      <c r="R782" s="6"/>
      <c r="S782" s="6">
        <v>21</v>
      </c>
      <c r="T782" s="6"/>
      <c r="U782" s="6"/>
      <c r="V782" s="6">
        <v>21</v>
      </c>
      <c r="W782" s="6"/>
      <c r="X782" s="5">
        <v>306</v>
      </c>
    </row>
    <row r="783" spans="1:24" ht="12.75">
      <c r="A783" s="89">
        <v>301030600</v>
      </c>
      <c r="B783" s="30" t="s">
        <v>693</v>
      </c>
      <c r="C783" s="99"/>
      <c r="D783" s="6">
        <v>1</v>
      </c>
      <c r="E783" s="6">
        <v>1</v>
      </c>
      <c r="F783" s="6"/>
      <c r="G783" s="6"/>
      <c r="H783" s="6"/>
      <c r="I783" s="6">
        <v>7</v>
      </c>
      <c r="J783" s="6"/>
      <c r="K783" s="6"/>
      <c r="L783" s="6">
        <v>7</v>
      </c>
      <c r="M783" s="6"/>
      <c r="N783" s="6">
        <v>1</v>
      </c>
      <c r="O783" s="6">
        <v>1</v>
      </c>
      <c r="P783" s="6"/>
      <c r="Q783" s="6"/>
      <c r="R783" s="6"/>
      <c r="S783" s="6">
        <v>7</v>
      </c>
      <c r="T783" s="6"/>
      <c r="U783" s="6"/>
      <c r="V783" s="6">
        <v>7</v>
      </c>
      <c r="W783" s="6"/>
      <c r="X783" s="5">
        <v>330</v>
      </c>
    </row>
    <row r="784" spans="1:24" ht="12.75">
      <c r="A784" s="89">
        <v>301040000</v>
      </c>
      <c r="B784" s="30" t="s">
        <v>694</v>
      </c>
      <c r="C784" s="99"/>
      <c r="D784" s="6">
        <v>1</v>
      </c>
      <c r="E784" s="6"/>
      <c r="F784" s="6"/>
      <c r="G784" s="6">
        <v>1</v>
      </c>
      <c r="H784" s="6"/>
      <c r="I784" s="6">
        <v>1</v>
      </c>
      <c r="J784" s="6">
        <v>1</v>
      </c>
      <c r="K784" s="6"/>
      <c r="L784" s="6"/>
      <c r="M784" s="6"/>
      <c r="N784" s="6">
        <v>2</v>
      </c>
      <c r="O784" s="6">
        <v>1</v>
      </c>
      <c r="P784" s="6"/>
      <c r="Q784" s="6">
        <v>1</v>
      </c>
      <c r="R784" s="6"/>
      <c r="S784" s="6"/>
      <c r="T784" s="6"/>
      <c r="U784" s="6"/>
      <c r="V784" s="6"/>
      <c r="W784" s="6"/>
      <c r="X784" s="5">
        <v>311</v>
      </c>
    </row>
    <row r="785" spans="1:24" ht="12.75">
      <c r="A785" s="89">
        <v>301040100</v>
      </c>
      <c r="B785" s="30" t="s">
        <v>695</v>
      </c>
      <c r="C785" s="99"/>
      <c r="D785" s="6">
        <v>2</v>
      </c>
      <c r="E785" s="6">
        <v>1</v>
      </c>
      <c r="F785" s="6"/>
      <c r="G785" s="6">
        <v>1</v>
      </c>
      <c r="H785" s="6"/>
      <c r="I785" s="6">
        <v>1</v>
      </c>
      <c r="J785" s="6"/>
      <c r="K785" s="6"/>
      <c r="L785" s="6">
        <v>1</v>
      </c>
      <c r="M785" s="6"/>
      <c r="N785" s="6">
        <v>2</v>
      </c>
      <c r="O785" s="6">
        <v>1</v>
      </c>
      <c r="P785" s="6"/>
      <c r="Q785" s="6">
        <v>1</v>
      </c>
      <c r="R785" s="6"/>
      <c r="S785" s="6">
        <v>1</v>
      </c>
      <c r="T785" s="6"/>
      <c r="U785" s="6"/>
      <c r="V785" s="6">
        <v>1</v>
      </c>
      <c r="W785" s="6"/>
      <c r="X785" s="5">
        <v>345</v>
      </c>
    </row>
    <row r="786" spans="1:24" ht="12.75">
      <c r="A786" s="89">
        <v>301040200</v>
      </c>
      <c r="B786" s="30" t="s">
        <v>696</v>
      </c>
      <c r="C786" s="99"/>
      <c r="D786" s="6"/>
      <c r="E786" s="6"/>
      <c r="F786" s="6"/>
      <c r="G786" s="6"/>
      <c r="H786" s="6"/>
      <c r="I786" s="6">
        <v>1</v>
      </c>
      <c r="J786" s="6">
        <v>1</v>
      </c>
      <c r="K786" s="6"/>
      <c r="L786" s="6"/>
      <c r="M786" s="6"/>
      <c r="N786" s="6">
        <v>1</v>
      </c>
      <c r="O786" s="6">
        <v>1</v>
      </c>
      <c r="P786" s="6"/>
      <c r="Q786" s="6"/>
      <c r="R786" s="6"/>
      <c r="S786" s="6"/>
      <c r="T786" s="6"/>
      <c r="U786" s="6"/>
      <c r="V786" s="6"/>
      <c r="W786" s="6"/>
      <c r="X786" s="5">
        <v>339</v>
      </c>
    </row>
    <row r="787" spans="1:24" ht="12.75">
      <c r="A787" s="89">
        <v>302000000</v>
      </c>
      <c r="B787" s="30" t="s">
        <v>697</v>
      </c>
      <c r="C787" s="99"/>
      <c r="D787" s="6">
        <v>79</v>
      </c>
      <c r="E787" s="6">
        <v>10</v>
      </c>
      <c r="F787" s="6"/>
      <c r="G787" s="6">
        <v>69</v>
      </c>
      <c r="H787" s="6"/>
      <c r="I787" s="6">
        <v>56</v>
      </c>
      <c r="J787" s="6">
        <v>11</v>
      </c>
      <c r="K787" s="6"/>
      <c r="L787" s="6">
        <v>45</v>
      </c>
      <c r="M787" s="6"/>
      <c r="N787" s="6">
        <v>60</v>
      </c>
      <c r="O787" s="6">
        <v>21</v>
      </c>
      <c r="P787" s="6"/>
      <c r="Q787" s="6">
        <v>39</v>
      </c>
      <c r="R787" s="6"/>
      <c r="S787" s="6">
        <v>75</v>
      </c>
      <c r="T787" s="6"/>
      <c r="U787" s="6"/>
      <c r="V787" s="6">
        <v>75</v>
      </c>
      <c r="W787" s="6"/>
      <c r="X787" s="5">
        <v>345</v>
      </c>
    </row>
    <row r="788" spans="1:24" ht="12.75">
      <c r="A788" s="89">
        <v>302010000</v>
      </c>
      <c r="B788" s="30" t="s">
        <v>698</v>
      </c>
      <c r="C788" s="99"/>
      <c r="D788" s="6">
        <v>11</v>
      </c>
      <c r="E788" s="6"/>
      <c r="F788" s="6"/>
      <c r="G788" s="6">
        <v>11</v>
      </c>
      <c r="H788" s="6"/>
      <c r="I788" s="6">
        <v>32</v>
      </c>
      <c r="J788" s="6">
        <v>6</v>
      </c>
      <c r="K788" s="6"/>
      <c r="L788" s="6">
        <v>26</v>
      </c>
      <c r="M788" s="6"/>
      <c r="N788" s="6">
        <v>15</v>
      </c>
      <c r="O788" s="6">
        <v>6</v>
      </c>
      <c r="P788" s="6"/>
      <c r="Q788" s="6">
        <v>9</v>
      </c>
      <c r="R788" s="6"/>
      <c r="S788" s="6">
        <v>28</v>
      </c>
      <c r="T788" s="6"/>
      <c r="U788" s="6"/>
      <c r="V788" s="6">
        <v>28</v>
      </c>
      <c r="W788" s="6"/>
      <c r="X788" s="5">
        <v>345</v>
      </c>
    </row>
    <row r="789" spans="1:24" ht="12.75">
      <c r="A789" s="89">
        <v>302020000</v>
      </c>
      <c r="B789" s="30" t="s">
        <v>699</v>
      </c>
      <c r="C789" s="99"/>
      <c r="D789" s="6">
        <v>2</v>
      </c>
      <c r="E789" s="6">
        <v>1</v>
      </c>
      <c r="F789" s="6"/>
      <c r="G789" s="6">
        <v>1</v>
      </c>
      <c r="H789" s="6"/>
      <c r="I789" s="6">
        <v>12</v>
      </c>
      <c r="J789" s="6">
        <v>1</v>
      </c>
      <c r="K789" s="6"/>
      <c r="L789" s="6">
        <v>11</v>
      </c>
      <c r="M789" s="6"/>
      <c r="N789" s="6">
        <v>4</v>
      </c>
      <c r="O789" s="6">
        <v>2</v>
      </c>
      <c r="P789" s="6"/>
      <c r="Q789" s="6">
        <v>2</v>
      </c>
      <c r="R789" s="6"/>
      <c r="S789" s="6">
        <v>10</v>
      </c>
      <c r="T789" s="6"/>
      <c r="U789" s="6"/>
      <c r="V789" s="6">
        <v>10</v>
      </c>
      <c r="W789" s="6"/>
      <c r="X789" s="5">
        <v>374</v>
      </c>
    </row>
    <row r="790" spans="1:24" ht="12.75">
      <c r="A790" s="89">
        <v>302020100</v>
      </c>
      <c r="B790" s="30" t="s">
        <v>700</v>
      </c>
      <c r="C790" s="99"/>
      <c r="D790" s="6">
        <v>18</v>
      </c>
      <c r="E790" s="6"/>
      <c r="F790" s="6"/>
      <c r="G790" s="6">
        <v>18</v>
      </c>
      <c r="H790" s="6"/>
      <c r="I790" s="6">
        <v>26</v>
      </c>
      <c r="J790" s="6">
        <v>3</v>
      </c>
      <c r="K790" s="6"/>
      <c r="L790" s="6">
        <v>23</v>
      </c>
      <c r="M790" s="6"/>
      <c r="N790" s="6">
        <v>7</v>
      </c>
      <c r="O790" s="6">
        <v>3</v>
      </c>
      <c r="P790" s="6"/>
      <c r="Q790" s="6">
        <v>4</v>
      </c>
      <c r="R790" s="6"/>
      <c r="S790" s="6">
        <v>37</v>
      </c>
      <c r="T790" s="6"/>
      <c r="U790" s="6"/>
      <c r="V790" s="6">
        <v>37</v>
      </c>
      <c r="W790" s="6"/>
      <c r="X790" s="5">
        <v>349</v>
      </c>
    </row>
    <row r="791" spans="1:24" ht="25.5">
      <c r="A791" s="89">
        <v>302030000</v>
      </c>
      <c r="B791" s="30" t="s">
        <v>701</v>
      </c>
      <c r="C791" s="99"/>
      <c r="D791" s="6">
        <v>4</v>
      </c>
      <c r="E791" s="6"/>
      <c r="F791" s="6"/>
      <c r="G791" s="6">
        <v>4</v>
      </c>
      <c r="H791" s="6"/>
      <c r="I791" s="6"/>
      <c r="J791" s="6"/>
      <c r="K791" s="6"/>
      <c r="L791" s="6"/>
      <c r="M791" s="6"/>
      <c r="N791" s="6"/>
      <c r="O791" s="6"/>
      <c r="P791" s="6"/>
      <c r="Q791" s="6"/>
      <c r="R791" s="6"/>
      <c r="S791" s="6">
        <v>4</v>
      </c>
      <c r="T791" s="6"/>
      <c r="U791" s="6"/>
      <c r="V791" s="6">
        <v>4</v>
      </c>
      <c r="W791" s="6"/>
      <c r="X791" s="5">
        <v>354</v>
      </c>
    </row>
    <row r="792" spans="1:24" ht="12.75">
      <c r="A792" s="89">
        <v>302040000</v>
      </c>
      <c r="B792" s="30" t="s">
        <v>702</v>
      </c>
      <c r="C792" s="99"/>
      <c r="D792" s="6">
        <v>1</v>
      </c>
      <c r="E792" s="6"/>
      <c r="F792" s="6"/>
      <c r="G792" s="6">
        <v>1</v>
      </c>
      <c r="H792" s="6"/>
      <c r="I792" s="6">
        <v>1</v>
      </c>
      <c r="J792" s="6"/>
      <c r="K792" s="6"/>
      <c r="L792" s="6">
        <v>1</v>
      </c>
      <c r="M792" s="6"/>
      <c r="N792" s="6">
        <v>1</v>
      </c>
      <c r="O792" s="6"/>
      <c r="P792" s="6"/>
      <c r="Q792" s="6">
        <v>1</v>
      </c>
      <c r="R792" s="6"/>
      <c r="S792" s="6">
        <v>1</v>
      </c>
      <c r="T792" s="6"/>
      <c r="U792" s="6"/>
      <c r="V792" s="6">
        <v>1</v>
      </c>
      <c r="W792" s="6"/>
      <c r="X792" s="5">
        <v>345</v>
      </c>
    </row>
    <row r="793" spans="1:24" ht="12.75">
      <c r="A793" s="89">
        <v>302050000</v>
      </c>
      <c r="B793" s="30" t="s">
        <v>703</v>
      </c>
      <c r="C793" s="99"/>
      <c r="D793" s="6">
        <v>11</v>
      </c>
      <c r="E793" s="6"/>
      <c r="F793" s="6"/>
      <c r="G793" s="6">
        <v>11</v>
      </c>
      <c r="H793" s="6"/>
      <c r="I793" s="6">
        <v>38</v>
      </c>
      <c r="J793" s="6">
        <v>8</v>
      </c>
      <c r="K793" s="6"/>
      <c r="L793" s="6">
        <v>30</v>
      </c>
      <c r="M793" s="6"/>
      <c r="N793" s="6">
        <v>12</v>
      </c>
      <c r="O793" s="6">
        <v>7</v>
      </c>
      <c r="P793" s="6"/>
      <c r="Q793" s="6">
        <v>5</v>
      </c>
      <c r="R793" s="6"/>
      <c r="S793" s="6">
        <v>37</v>
      </c>
      <c r="T793" s="6">
        <v>1</v>
      </c>
      <c r="U793" s="6"/>
      <c r="V793" s="6">
        <v>36</v>
      </c>
      <c r="W793" s="6"/>
      <c r="X793" s="5">
        <v>368</v>
      </c>
    </row>
    <row r="794" spans="1:24" ht="12.75">
      <c r="A794" s="89">
        <v>302060000</v>
      </c>
      <c r="B794" s="30" t="s">
        <v>704</v>
      </c>
      <c r="C794" s="99"/>
      <c r="D794" s="6">
        <v>9</v>
      </c>
      <c r="E794" s="6">
        <v>1</v>
      </c>
      <c r="F794" s="6"/>
      <c r="G794" s="6">
        <v>8</v>
      </c>
      <c r="H794" s="6"/>
      <c r="I794" s="6">
        <v>41</v>
      </c>
      <c r="J794" s="6">
        <v>6</v>
      </c>
      <c r="K794" s="6"/>
      <c r="L794" s="6">
        <v>35</v>
      </c>
      <c r="M794" s="6"/>
      <c r="N794" s="6">
        <v>14</v>
      </c>
      <c r="O794" s="6">
        <v>7</v>
      </c>
      <c r="P794" s="6"/>
      <c r="Q794" s="6">
        <v>7</v>
      </c>
      <c r="R794" s="6"/>
      <c r="S794" s="6">
        <v>36</v>
      </c>
      <c r="T794" s="6"/>
      <c r="U794" s="6"/>
      <c r="V794" s="6">
        <v>36</v>
      </c>
      <c r="W794" s="6"/>
      <c r="X794" s="5">
        <v>298</v>
      </c>
    </row>
    <row r="795" spans="1:24" ht="12.75">
      <c r="A795" s="89">
        <v>302070000</v>
      </c>
      <c r="B795" s="30" t="s">
        <v>705</v>
      </c>
      <c r="C795" s="99"/>
      <c r="D795" s="6">
        <v>11</v>
      </c>
      <c r="E795" s="6">
        <v>2</v>
      </c>
      <c r="F795" s="6"/>
      <c r="G795" s="6">
        <v>9</v>
      </c>
      <c r="H795" s="6"/>
      <c r="I795" s="6">
        <v>22</v>
      </c>
      <c r="J795" s="6">
        <v>1</v>
      </c>
      <c r="K795" s="6"/>
      <c r="L795" s="6">
        <v>21</v>
      </c>
      <c r="M795" s="6"/>
      <c r="N795" s="6">
        <v>10</v>
      </c>
      <c r="O795" s="6">
        <v>3</v>
      </c>
      <c r="P795" s="6"/>
      <c r="Q795" s="6">
        <v>7</v>
      </c>
      <c r="R795" s="6"/>
      <c r="S795" s="6">
        <v>23</v>
      </c>
      <c r="T795" s="6"/>
      <c r="U795" s="6"/>
      <c r="V795" s="6">
        <v>23</v>
      </c>
      <c r="W795" s="6"/>
      <c r="X795" s="5">
        <v>345</v>
      </c>
    </row>
    <row r="796" spans="1:24" ht="12.75">
      <c r="A796" s="89">
        <v>302080000</v>
      </c>
      <c r="B796" s="30" t="s">
        <v>706</v>
      </c>
      <c r="C796" s="99"/>
      <c r="D796" s="6">
        <v>3</v>
      </c>
      <c r="E796" s="6"/>
      <c r="F796" s="6"/>
      <c r="G796" s="6">
        <v>3</v>
      </c>
      <c r="H796" s="6"/>
      <c r="I796" s="6">
        <v>4</v>
      </c>
      <c r="J796" s="6">
        <v>1</v>
      </c>
      <c r="K796" s="6"/>
      <c r="L796" s="6">
        <v>3</v>
      </c>
      <c r="M796" s="6"/>
      <c r="N796" s="6">
        <v>2</v>
      </c>
      <c r="O796" s="6">
        <v>1</v>
      </c>
      <c r="P796" s="6"/>
      <c r="Q796" s="6">
        <v>1</v>
      </c>
      <c r="R796" s="6"/>
      <c r="S796" s="6">
        <v>5</v>
      </c>
      <c r="T796" s="6"/>
      <c r="U796" s="6"/>
      <c r="V796" s="6">
        <v>5</v>
      </c>
      <c r="W796" s="6"/>
      <c r="X796" s="5">
        <v>345</v>
      </c>
    </row>
    <row r="797" spans="1:24" ht="12.75">
      <c r="A797" s="89">
        <v>302090000</v>
      </c>
      <c r="B797" s="30" t="s">
        <v>707</v>
      </c>
      <c r="C797" s="99"/>
      <c r="D797" s="6">
        <v>37</v>
      </c>
      <c r="E797" s="6">
        <v>1</v>
      </c>
      <c r="F797" s="6"/>
      <c r="G797" s="6">
        <v>36</v>
      </c>
      <c r="H797" s="6"/>
      <c r="I797" s="6">
        <v>29</v>
      </c>
      <c r="J797" s="6">
        <v>6</v>
      </c>
      <c r="K797" s="6"/>
      <c r="L797" s="6">
        <v>23</v>
      </c>
      <c r="M797" s="6"/>
      <c r="N797" s="6">
        <v>25</v>
      </c>
      <c r="O797" s="6">
        <v>6</v>
      </c>
      <c r="P797" s="6"/>
      <c r="Q797" s="6">
        <v>19</v>
      </c>
      <c r="R797" s="6"/>
      <c r="S797" s="6">
        <v>41</v>
      </c>
      <c r="T797" s="6">
        <v>1</v>
      </c>
      <c r="U797" s="6"/>
      <c r="V797" s="6">
        <v>40</v>
      </c>
      <c r="W797" s="6"/>
      <c r="X797" s="5">
        <v>339</v>
      </c>
    </row>
    <row r="798" spans="1:24" ht="12.75" hidden="1">
      <c r="A798" s="89">
        <v>303000000</v>
      </c>
      <c r="B798" s="30" t="s">
        <v>708</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c r="A799" s="89">
        <v>303010000</v>
      </c>
      <c r="B799" s="30" t="s">
        <v>709</v>
      </c>
      <c r="C799" s="99"/>
      <c r="D799" s="6">
        <v>1</v>
      </c>
      <c r="E799" s="6"/>
      <c r="F799" s="6"/>
      <c r="G799" s="6">
        <v>1</v>
      </c>
      <c r="H799" s="6"/>
      <c r="I799" s="6">
        <v>1</v>
      </c>
      <c r="J799" s="6"/>
      <c r="K799" s="6"/>
      <c r="L799" s="6">
        <v>1</v>
      </c>
      <c r="M799" s="6"/>
      <c r="N799" s="6">
        <v>1</v>
      </c>
      <c r="O799" s="6"/>
      <c r="P799" s="6"/>
      <c r="Q799" s="6">
        <v>1</v>
      </c>
      <c r="R799" s="6"/>
      <c r="S799" s="6">
        <v>1</v>
      </c>
      <c r="T799" s="6"/>
      <c r="U799" s="6"/>
      <c r="V799" s="6">
        <v>1</v>
      </c>
      <c r="W799" s="6"/>
      <c r="X799" s="5">
        <v>427</v>
      </c>
    </row>
    <row r="800" spans="1:24" ht="12.75" hidden="1">
      <c r="A800" s="89">
        <v>303020000</v>
      </c>
      <c r="B800" s="30" t="s">
        <v>710</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c r="A801" s="89">
        <v>303030000</v>
      </c>
      <c r="B801" s="30" t="s">
        <v>711</v>
      </c>
      <c r="C801" s="99"/>
      <c r="D801" s="6"/>
      <c r="E801" s="6"/>
      <c r="F801" s="6"/>
      <c r="G801" s="6"/>
      <c r="H801" s="6"/>
      <c r="I801" s="6">
        <v>2</v>
      </c>
      <c r="J801" s="6">
        <v>1</v>
      </c>
      <c r="K801" s="6"/>
      <c r="L801" s="6">
        <v>1</v>
      </c>
      <c r="M801" s="6"/>
      <c r="N801" s="6">
        <v>1</v>
      </c>
      <c r="O801" s="6">
        <v>1</v>
      </c>
      <c r="P801" s="6"/>
      <c r="Q801" s="6"/>
      <c r="R801" s="6"/>
      <c r="S801" s="6">
        <v>1</v>
      </c>
      <c r="T801" s="6"/>
      <c r="U801" s="6"/>
      <c r="V801" s="6">
        <v>1</v>
      </c>
      <c r="W801" s="6"/>
      <c r="X801" s="5">
        <v>386</v>
      </c>
    </row>
    <row r="802" spans="1:24" ht="12.75" hidden="1">
      <c r="A802" s="89">
        <v>303040000</v>
      </c>
      <c r="B802" s="30" t="s">
        <v>712</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713</v>
      </c>
      <c r="C803" s="99"/>
      <c r="D803" s="6">
        <v>96</v>
      </c>
      <c r="E803" s="6">
        <v>27</v>
      </c>
      <c r="F803" s="6"/>
      <c r="G803" s="6">
        <v>69</v>
      </c>
      <c r="H803" s="6"/>
      <c r="I803" s="6">
        <v>197</v>
      </c>
      <c r="J803" s="6">
        <v>58</v>
      </c>
      <c r="K803" s="6"/>
      <c r="L803" s="6">
        <v>139</v>
      </c>
      <c r="M803" s="6"/>
      <c r="N803" s="6">
        <v>147</v>
      </c>
      <c r="O803" s="6">
        <v>82</v>
      </c>
      <c r="P803" s="6"/>
      <c r="Q803" s="6">
        <v>65</v>
      </c>
      <c r="R803" s="6"/>
      <c r="S803" s="6">
        <v>146</v>
      </c>
      <c r="T803" s="6">
        <v>3</v>
      </c>
      <c r="U803" s="6"/>
      <c r="V803" s="6">
        <v>143</v>
      </c>
      <c r="W803" s="6"/>
      <c r="X803" s="5">
        <v>315</v>
      </c>
    </row>
    <row r="804" spans="1:24" ht="12.75">
      <c r="A804" s="89">
        <v>304010000</v>
      </c>
      <c r="B804" s="30" t="s">
        <v>714</v>
      </c>
      <c r="C804" s="99"/>
      <c r="D804" s="6">
        <v>53</v>
      </c>
      <c r="E804" s="6">
        <v>13</v>
      </c>
      <c r="F804" s="6"/>
      <c r="G804" s="6">
        <v>40</v>
      </c>
      <c r="H804" s="6"/>
      <c r="I804" s="6">
        <v>95</v>
      </c>
      <c r="J804" s="6">
        <v>17</v>
      </c>
      <c r="K804" s="6"/>
      <c r="L804" s="6">
        <v>78</v>
      </c>
      <c r="M804" s="6"/>
      <c r="N804" s="6">
        <v>63</v>
      </c>
      <c r="O804" s="6">
        <v>30</v>
      </c>
      <c r="P804" s="6"/>
      <c r="Q804" s="6">
        <v>33</v>
      </c>
      <c r="R804" s="6"/>
      <c r="S804" s="6">
        <v>85</v>
      </c>
      <c r="T804" s="6"/>
      <c r="U804" s="6"/>
      <c r="V804" s="6">
        <v>85</v>
      </c>
      <c r="W804" s="6"/>
      <c r="X804" s="5">
        <v>327</v>
      </c>
    </row>
    <row r="805" spans="1:24" ht="12.75">
      <c r="A805" s="89">
        <v>304020000</v>
      </c>
      <c r="B805" s="30" t="s">
        <v>715</v>
      </c>
      <c r="C805" s="99"/>
      <c r="D805" s="6">
        <v>15</v>
      </c>
      <c r="E805" s="6">
        <v>6</v>
      </c>
      <c r="F805" s="6"/>
      <c r="G805" s="6">
        <v>9</v>
      </c>
      <c r="H805" s="6"/>
      <c r="I805" s="6">
        <v>27</v>
      </c>
      <c r="J805" s="6">
        <v>5</v>
      </c>
      <c r="K805" s="6"/>
      <c r="L805" s="6">
        <v>22</v>
      </c>
      <c r="M805" s="6"/>
      <c r="N805" s="6">
        <v>20</v>
      </c>
      <c r="O805" s="6">
        <v>11</v>
      </c>
      <c r="P805" s="6"/>
      <c r="Q805" s="6">
        <v>9</v>
      </c>
      <c r="R805" s="6"/>
      <c r="S805" s="6">
        <v>22</v>
      </c>
      <c r="T805" s="6"/>
      <c r="U805" s="6"/>
      <c r="V805" s="6">
        <v>22</v>
      </c>
      <c r="W805" s="6"/>
      <c r="X805" s="5">
        <v>327</v>
      </c>
    </row>
    <row r="806" spans="1:24" ht="12.75">
      <c r="A806" s="89">
        <v>304030000</v>
      </c>
      <c r="B806" s="30" t="s">
        <v>716</v>
      </c>
      <c r="C806" s="99"/>
      <c r="D806" s="6">
        <v>20</v>
      </c>
      <c r="E806" s="6">
        <v>10</v>
      </c>
      <c r="F806" s="6"/>
      <c r="G806" s="6">
        <v>10</v>
      </c>
      <c r="H806" s="6"/>
      <c r="I806" s="6">
        <v>57</v>
      </c>
      <c r="J806" s="6">
        <v>15</v>
      </c>
      <c r="K806" s="6"/>
      <c r="L806" s="6">
        <v>42</v>
      </c>
      <c r="M806" s="6"/>
      <c r="N806" s="6">
        <v>44</v>
      </c>
      <c r="O806" s="6">
        <v>25</v>
      </c>
      <c r="P806" s="6"/>
      <c r="Q806" s="6">
        <v>19</v>
      </c>
      <c r="R806" s="6"/>
      <c r="S806" s="6">
        <v>33</v>
      </c>
      <c r="T806" s="6"/>
      <c r="U806" s="6"/>
      <c r="V806" s="6">
        <v>33</v>
      </c>
      <c r="W806" s="6"/>
      <c r="X806" s="5">
        <v>345</v>
      </c>
    </row>
    <row r="807" spans="1:24" ht="12.75">
      <c r="A807" s="89">
        <v>304040000</v>
      </c>
      <c r="B807" s="30" t="s">
        <v>717</v>
      </c>
      <c r="C807" s="99"/>
      <c r="D807" s="6">
        <v>1</v>
      </c>
      <c r="E807" s="6">
        <v>1</v>
      </c>
      <c r="F807" s="6"/>
      <c r="G807" s="6"/>
      <c r="H807" s="6"/>
      <c r="I807" s="6">
        <v>15</v>
      </c>
      <c r="J807" s="6">
        <v>4</v>
      </c>
      <c r="K807" s="6"/>
      <c r="L807" s="6">
        <v>11</v>
      </c>
      <c r="M807" s="6"/>
      <c r="N807" s="6">
        <v>9</v>
      </c>
      <c r="O807" s="6">
        <v>5</v>
      </c>
      <c r="P807" s="6"/>
      <c r="Q807" s="6">
        <v>4</v>
      </c>
      <c r="R807" s="6"/>
      <c r="S807" s="6">
        <v>7</v>
      </c>
      <c r="T807" s="6"/>
      <c r="U807" s="6"/>
      <c r="V807" s="6">
        <v>7</v>
      </c>
      <c r="W807" s="6"/>
      <c r="X807" s="5">
        <v>315</v>
      </c>
    </row>
    <row r="808" spans="1:24" ht="12.75">
      <c r="A808" s="89">
        <v>304050000</v>
      </c>
      <c r="B808" s="30" t="s">
        <v>718</v>
      </c>
      <c r="C808" s="99"/>
      <c r="D808" s="6">
        <v>1</v>
      </c>
      <c r="E808" s="6"/>
      <c r="F808" s="6"/>
      <c r="G808" s="6">
        <v>1</v>
      </c>
      <c r="H808" s="6"/>
      <c r="I808" s="6">
        <v>5</v>
      </c>
      <c r="J808" s="6">
        <v>1</v>
      </c>
      <c r="K808" s="6"/>
      <c r="L808" s="6">
        <v>4</v>
      </c>
      <c r="M808" s="6"/>
      <c r="N808" s="6">
        <v>2</v>
      </c>
      <c r="O808" s="6">
        <v>1</v>
      </c>
      <c r="P808" s="6"/>
      <c r="Q808" s="6">
        <v>1</v>
      </c>
      <c r="R808" s="6"/>
      <c r="S808" s="6">
        <v>4</v>
      </c>
      <c r="T808" s="6"/>
      <c r="U808" s="6"/>
      <c r="V808" s="6">
        <v>4</v>
      </c>
      <c r="W808" s="6"/>
      <c r="X808" s="5">
        <v>330</v>
      </c>
    </row>
    <row r="809" spans="1:24" ht="12.75">
      <c r="A809" s="89">
        <v>304060000</v>
      </c>
      <c r="B809" s="30" t="s">
        <v>2343</v>
      </c>
      <c r="C809" s="99"/>
      <c r="D809" s="6">
        <v>18</v>
      </c>
      <c r="E809" s="6">
        <v>7</v>
      </c>
      <c r="F809" s="6"/>
      <c r="G809" s="6">
        <v>11</v>
      </c>
      <c r="H809" s="6"/>
      <c r="I809" s="6">
        <v>10</v>
      </c>
      <c r="J809" s="6">
        <v>2</v>
      </c>
      <c r="K809" s="6"/>
      <c r="L809" s="6">
        <v>8</v>
      </c>
      <c r="M809" s="6"/>
      <c r="N809" s="6">
        <v>14</v>
      </c>
      <c r="O809" s="6">
        <v>8</v>
      </c>
      <c r="P809" s="6"/>
      <c r="Q809" s="6">
        <v>6</v>
      </c>
      <c r="R809" s="6"/>
      <c r="S809" s="6">
        <v>14</v>
      </c>
      <c r="T809" s="6">
        <v>1</v>
      </c>
      <c r="U809" s="6"/>
      <c r="V809" s="6">
        <v>13</v>
      </c>
      <c r="W809" s="6"/>
      <c r="X809" s="5">
        <v>368</v>
      </c>
    </row>
    <row r="810" spans="1:24" ht="12.75">
      <c r="A810" s="89">
        <v>304060100</v>
      </c>
      <c r="B810" s="30" t="s">
        <v>2344</v>
      </c>
      <c r="C810" s="99"/>
      <c r="D810" s="6"/>
      <c r="E810" s="6"/>
      <c r="F810" s="6"/>
      <c r="G810" s="6"/>
      <c r="H810" s="6"/>
      <c r="I810" s="6">
        <v>3</v>
      </c>
      <c r="J810" s="6">
        <v>2</v>
      </c>
      <c r="K810" s="6"/>
      <c r="L810" s="6">
        <v>1</v>
      </c>
      <c r="M810" s="6"/>
      <c r="N810" s="6">
        <v>2</v>
      </c>
      <c r="O810" s="6">
        <v>2</v>
      </c>
      <c r="P810" s="6"/>
      <c r="Q810" s="6"/>
      <c r="R810" s="6"/>
      <c r="S810" s="6">
        <v>1</v>
      </c>
      <c r="T810" s="6"/>
      <c r="U810" s="6"/>
      <c r="V810" s="6">
        <v>1</v>
      </c>
      <c r="W810" s="6"/>
      <c r="X810" s="5">
        <v>287</v>
      </c>
    </row>
    <row r="811" spans="1:24" ht="12.75">
      <c r="A811" s="89">
        <v>304070000</v>
      </c>
      <c r="B811" s="30" t="s">
        <v>719</v>
      </c>
      <c r="C811" s="99"/>
      <c r="D811" s="6">
        <v>659</v>
      </c>
      <c r="E811" s="6">
        <v>432</v>
      </c>
      <c r="F811" s="6"/>
      <c r="G811" s="6">
        <v>227</v>
      </c>
      <c r="H811" s="6"/>
      <c r="I811" s="6">
        <v>2212</v>
      </c>
      <c r="J811" s="6">
        <v>698</v>
      </c>
      <c r="K811" s="6"/>
      <c r="L811" s="6">
        <v>1514</v>
      </c>
      <c r="M811" s="6"/>
      <c r="N811" s="6">
        <v>1491</v>
      </c>
      <c r="O811" s="6">
        <v>1110</v>
      </c>
      <c r="P811" s="6"/>
      <c r="Q811" s="6">
        <v>381</v>
      </c>
      <c r="R811" s="6"/>
      <c r="S811" s="6">
        <v>1380</v>
      </c>
      <c r="T811" s="6">
        <v>20</v>
      </c>
      <c r="U811" s="6"/>
      <c r="V811" s="6">
        <v>1360</v>
      </c>
      <c r="W811" s="6"/>
      <c r="X811" s="5">
        <v>315</v>
      </c>
    </row>
    <row r="812" spans="1:24" ht="12.75">
      <c r="A812" s="89">
        <v>304080000</v>
      </c>
      <c r="B812" s="30" t="s">
        <v>720</v>
      </c>
      <c r="C812" s="99"/>
      <c r="D812" s="6">
        <v>47</v>
      </c>
      <c r="E812" s="6">
        <v>30</v>
      </c>
      <c r="F812" s="6"/>
      <c r="G812" s="6">
        <v>17</v>
      </c>
      <c r="H812" s="6"/>
      <c r="I812" s="6">
        <v>150</v>
      </c>
      <c r="J812" s="6">
        <v>52</v>
      </c>
      <c r="K812" s="6"/>
      <c r="L812" s="6">
        <v>98</v>
      </c>
      <c r="M812" s="6"/>
      <c r="N812" s="6">
        <v>126</v>
      </c>
      <c r="O812" s="6">
        <v>81</v>
      </c>
      <c r="P812" s="6"/>
      <c r="Q812" s="6">
        <v>45</v>
      </c>
      <c r="R812" s="6"/>
      <c r="S812" s="6">
        <v>71</v>
      </c>
      <c r="T812" s="6">
        <v>1</v>
      </c>
      <c r="U812" s="6"/>
      <c r="V812" s="6">
        <v>70</v>
      </c>
      <c r="W812" s="6"/>
      <c r="X812" s="5">
        <v>315</v>
      </c>
    </row>
    <row r="813" spans="1:24" ht="25.5" hidden="1">
      <c r="A813" s="89">
        <v>304080100</v>
      </c>
      <c r="B813" s="30" t="s">
        <v>721</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722</v>
      </c>
      <c r="C814" s="99"/>
      <c r="D814" s="6">
        <v>748</v>
      </c>
      <c r="E814" s="6">
        <v>394</v>
      </c>
      <c r="F814" s="6"/>
      <c r="G814" s="6">
        <v>354</v>
      </c>
      <c r="H814" s="6"/>
      <c r="I814" s="6">
        <v>3208</v>
      </c>
      <c r="J814" s="6">
        <v>922</v>
      </c>
      <c r="K814" s="6"/>
      <c r="L814" s="6">
        <v>2286</v>
      </c>
      <c r="M814" s="6"/>
      <c r="N814" s="6">
        <v>1751</v>
      </c>
      <c r="O814" s="6">
        <v>1271</v>
      </c>
      <c r="P814" s="6"/>
      <c r="Q814" s="6">
        <v>480</v>
      </c>
      <c r="R814" s="6"/>
      <c r="S814" s="6">
        <v>2205</v>
      </c>
      <c r="T814" s="6">
        <v>45</v>
      </c>
      <c r="U814" s="6"/>
      <c r="V814" s="6">
        <v>2160</v>
      </c>
      <c r="W814" s="6"/>
      <c r="X814" s="5">
        <v>274</v>
      </c>
    </row>
    <row r="815" spans="1:24" ht="12.75">
      <c r="A815" s="89">
        <v>304090100</v>
      </c>
      <c r="B815" s="30" t="s">
        <v>723</v>
      </c>
      <c r="C815" s="99"/>
      <c r="D815" s="6">
        <v>13</v>
      </c>
      <c r="E815" s="6">
        <v>1</v>
      </c>
      <c r="F815" s="6"/>
      <c r="G815" s="6">
        <v>12</v>
      </c>
      <c r="H815" s="6"/>
      <c r="I815" s="6">
        <v>45</v>
      </c>
      <c r="J815" s="6">
        <v>9</v>
      </c>
      <c r="K815" s="6"/>
      <c r="L815" s="6">
        <v>36</v>
      </c>
      <c r="M815" s="6"/>
      <c r="N815" s="6">
        <v>24</v>
      </c>
      <c r="O815" s="6">
        <v>10</v>
      </c>
      <c r="P815" s="6"/>
      <c r="Q815" s="6">
        <v>14</v>
      </c>
      <c r="R815" s="6"/>
      <c r="S815" s="6">
        <v>34</v>
      </c>
      <c r="T815" s="6"/>
      <c r="U815" s="6"/>
      <c r="V815" s="6">
        <v>34</v>
      </c>
      <c r="W815" s="6"/>
      <c r="X815" s="5">
        <v>327</v>
      </c>
    </row>
    <row r="816" spans="1:24" ht="12.75">
      <c r="A816" s="89">
        <v>304090200</v>
      </c>
      <c r="B816" s="30" t="s">
        <v>724</v>
      </c>
      <c r="C816" s="99"/>
      <c r="D816" s="6">
        <v>74</v>
      </c>
      <c r="E816" s="6">
        <v>42</v>
      </c>
      <c r="F816" s="6"/>
      <c r="G816" s="6">
        <v>32</v>
      </c>
      <c r="H816" s="6"/>
      <c r="I816" s="6">
        <v>1691</v>
      </c>
      <c r="J816" s="6">
        <v>473</v>
      </c>
      <c r="K816" s="6"/>
      <c r="L816" s="6">
        <v>1218</v>
      </c>
      <c r="M816" s="6"/>
      <c r="N816" s="6">
        <v>620</v>
      </c>
      <c r="O816" s="6">
        <v>505</v>
      </c>
      <c r="P816" s="6"/>
      <c r="Q816" s="6">
        <v>115</v>
      </c>
      <c r="R816" s="6"/>
      <c r="S816" s="6">
        <v>1145</v>
      </c>
      <c r="T816" s="6">
        <v>10</v>
      </c>
      <c r="U816" s="6"/>
      <c r="V816" s="6">
        <v>1135</v>
      </c>
      <c r="W816" s="6"/>
      <c r="X816" s="5">
        <v>280</v>
      </c>
    </row>
    <row r="817" spans="1:24" ht="12.75">
      <c r="A817" s="89">
        <v>304090300</v>
      </c>
      <c r="B817" s="30" t="s">
        <v>725</v>
      </c>
      <c r="C817" s="99"/>
      <c r="D817" s="6">
        <v>23</v>
      </c>
      <c r="E817" s="6">
        <v>11</v>
      </c>
      <c r="F817" s="6"/>
      <c r="G817" s="6">
        <v>12</v>
      </c>
      <c r="H817" s="6"/>
      <c r="I817" s="6">
        <v>584</v>
      </c>
      <c r="J817" s="6">
        <v>179</v>
      </c>
      <c r="K817" s="6"/>
      <c r="L817" s="6">
        <v>405</v>
      </c>
      <c r="M817" s="6"/>
      <c r="N817" s="6">
        <v>215</v>
      </c>
      <c r="O817" s="6">
        <v>187</v>
      </c>
      <c r="P817" s="6"/>
      <c r="Q817" s="6">
        <v>28</v>
      </c>
      <c r="R817" s="6"/>
      <c r="S817" s="6">
        <v>392</v>
      </c>
      <c r="T817" s="6">
        <v>3</v>
      </c>
      <c r="U817" s="6"/>
      <c r="V817" s="6">
        <v>389</v>
      </c>
      <c r="W817" s="6"/>
      <c r="X817" s="5">
        <v>268</v>
      </c>
    </row>
    <row r="818" spans="1:24" ht="12.75">
      <c r="A818" s="89">
        <v>305000000</v>
      </c>
      <c r="B818" s="30" t="s">
        <v>726</v>
      </c>
      <c r="C818" s="99"/>
      <c r="D818" s="6">
        <v>11</v>
      </c>
      <c r="E818" s="6">
        <v>3</v>
      </c>
      <c r="F818" s="6"/>
      <c r="G818" s="6">
        <v>8</v>
      </c>
      <c r="H818" s="6"/>
      <c r="I818" s="6">
        <v>16</v>
      </c>
      <c r="J818" s="6">
        <v>5</v>
      </c>
      <c r="K818" s="6"/>
      <c r="L818" s="6">
        <v>11</v>
      </c>
      <c r="M818" s="6"/>
      <c r="N818" s="6">
        <v>16</v>
      </c>
      <c r="O818" s="6">
        <v>8</v>
      </c>
      <c r="P818" s="6"/>
      <c r="Q818" s="6">
        <v>8</v>
      </c>
      <c r="R818" s="6"/>
      <c r="S818" s="6">
        <v>11</v>
      </c>
      <c r="T818" s="6"/>
      <c r="U818" s="6"/>
      <c r="V818" s="6">
        <v>11</v>
      </c>
      <c r="W818" s="6"/>
      <c r="X818" s="5">
        <v>351</v>
      </c>
    </row>
    <row r="819" spans="1:24" ht="12.75">
      <c r="A819" s="89">
        <v>305010000</v>
      </c>
      <c r="B819" s="30" t="s">
        <v>727</v>
      </c>
      <c r="C819" s="99"/>
      <c r="D819" s="6">
        <v>94</v>
      </c>
      <c r="E819" s="6">
        <v>20</v>
      </c>
      <c r="F819" s="6"/>
      <c r="G819" s="6">
        <v>74</v>
      </c>
      <c r="H819" s="6"/>
      <c r="I819" s="6">
        <v>290</v>
      </c>
      <c r="J819" s="6">
        <v>89</v>
      </c>
      <c r="K819" s="6"/>
      <c r="L819" s="6">
        <v>201</v>
      </c>
      <c r="M819" s="6"/>
      <c r="N819" s="6">
        <v>165</v>
      </c>
      <c r="O819" s="6">
        <v>108</v>
      </c>
      <c r="P819" s="6"/>
      <c r="Q819" s="6">
        <v>57</v>
      </c>
      <c r="R819" s="6"/>
      <c r="S819" s="6">
        <v>219</v>
      </c>
      <c r="T819" s="6">
        <v>1</v>
      </c>
      <c r="U819" s="6"/>
      <c r="V819" s="6">
        <v>218</v>
      </c>
      <c r="W819" s="6"/>
      <c r="X819" s="5">
        <v>322</v>
      </c>
    </row>
    <row r="820" spans="1:24" ht="12.75">
      <c r="A820" s="89">
        <v>305010100</v>
      </c>
      <c r="B820" s="30" t="s">
        <v>728</v>
      </c>
      <c r="C820" s="99"/>
      <c r="D820" s="6">
        <v>15</v>
      </c>
      <c r="E820" s="6">
        <v>3</v>
      </c>
      <c r="F820" s="6"/>
      <c r="G820" s="6">
        <v>12</v>
      </c>
      <c r="H820" s="6"/>
      <c r="I820" s="6">
        <v>35</v>
      </c>
      <c r="J820" s="6">
        <v>6</v>
      </c>
      <c r="K820" s="6"/>
      <c r="L820" s="6">
        <v>29</v>
      </c>
      <c r="M820" s="6"/>
      <c r="N820" s="6">
        <v>20</v>
      </c>
      <c r="O820" s="6">
        <v>9</v>
      </c>
      <c r="P820" s="6"/>
      <c r="Q820" s="6">
        <v>11</v>
      </c>
      <c r="R820" s="6"/>
      <c r="S820" s="6">
        <v>30</v>
      </c>
      <c r="T820" s="6"/>
      <c r="U820" s="6"/>
      <c r="V820" s="6">
        <v>30</v>
      </c>
      <c r="W820" s="6"/>
      <c r="X820" s="5">
        <v>303</v>
      </c>
    </row>
    <row r="821" spans="1:24" ht="25.5">
      <c r="A821" s="89">
        <v>305010200</v>
      </c>
      <c r="B821" s="30" t="s">
        <v>729</v>
      </c>
      <c r="C821" s="99"/>
      <c r="D821" s="6">
        <v>15</v>
      </c>
      <c r="E821" s="6">
        <v>4</v>
      </c>
      <c r="F821" s="6"/>
      <c r="G821" s="6">
        <v>11</v>
      </c>
      <c r="H821" s="6"/>
      <c r="I821" s="6">
        <v>30</v>
      </c>
      <c r="J821" s="6">
        <v>6</v>
      </c>
      <c r="K821" s="6"/>
      <c r="L821" s="6">
        <v>24</v>
      </c>
      <c r="M821" s="6"/>
      <c r="N821" s="6">
        <v>21</v>
      </c>
      <c r="O821" s="6">
        <v>10</v>
      </c>
      <c r="P821" s="6"/>
      <c r="Q821" s="6">
        <v>11</v>
      </c>
      <c r="R821" s="6"/>
      <c r="S821" s="6">
        <v>24</v>
      </c>
      <c r="T821" s="6"/>
      <c r="U821" s="6"/>
      <c r="V821" s="6">
        <v>24</v>
      </c>
      <c r="W821" s="6"/>
      <c r="X821" s="5">
        <v>374</v>
      </c>
    </row>
    <row r="822" spans="1:24" ht="25.5">
      <c r="A822" s="89">
        <v>305010300</v>
      </c>
      <c r="B822" s="30" t="s">
        <v>730</v>
      </c>
      <c r="C822" s="99"/>
      <c r="D822" s="6">
        <v>15</v>
      </c>
      <c r="E822" s="6">
        <v>7</v>
      </c>
      <c r="F822" s="6"/>
      <c r="G822" s="6">
        <v>8</v>
      </c>
      <c r="H822" s="6"/>
      <c r="I822" s="6">
        <v>15</v>
      </c>
      <c r="J822" s="6">
        <v>6</v>
      </c>
      <c r="K822" s="6"/>
      <c r="L822" s="6">
        <v>9</v>
      </c>
      <c r="M822" s="6"/>
      <c r="N822" s="6">
        <v>23</v>
      </c>
      <c r="O822" s="6">
        <v>13</v>
      </c>
      <c r="P822" s="6"/>
      <c r="Q822" s="6">
        <v>10</v>
      </c>
      <c r="R822" s="6"/>
      <c r="S822" s="6">
        <v>7</v>
      </c>
      <c r="T822" s="6"/>
      <c r="U822" s="6"/>
      <c r="V822" s="6">
        <v>7</v>
      </c>
      <c r="W822" s="6"/>
      <c r="X822" s="5">
        <v>357</v>
      </c>
    </row>
    <row r="823" spans="1:24" ht="12.75">
      <c r="A823" s="89">
        <v>305010400</v>
      </c>
      <c r="B823" s="30" t="s">
        <v>731</v>
      </c>
      <c r="C823" s="99"/>
      <c r="D823" s="6">
        <v>23</v>
      </c>
      <c r="E823" s="6">
        <v>7</v>
      </c>
      <c r="F823" s="6"/>
      <c r="G823" s="6">
        <v>16</v>
      </c>
      <c r="H823" s="6"/>
      <c r="I823" s="6">
        <v>56</v>
      </c>
      <c r="J823" s="6">
        <v>14</v>
      </c>
      <c r="K823" s="6"/>
      <c r="L823" s="6">
        <v>42</v>
      </c>
      <c r="M823" s="6"/>
      <c r="N823" s="6">
        <v>39</v>
      </c>
      <c r="O823" s="6">
        <v>21</v>
      </c>
      <c r="P823" s="6"/>
      <c r="Q823" s="6">
        <v>18</v>
      </c>
      <c r="R823" s="6"/>
      <c r="S823" s="6">
        <v>40</v>
      </c>
      <c r="T823" s="6"/>
      <c r="U823" s="6"/>
      <c r="V823" s="6">
        <v>40</v>
      </c>
      <c r="W823" s="6"/>
      <c r="X823" s="5">
        <v>327</v>
      </c>
    </row>
    <row r="824" spans="1:24" ht="12.75">
      <c r="A824" s="89">
        <v>305010500</v>
      </c>
      <c r="B824" s="30" t="s">
        <v>732</v>
      </c>
      <c r="C824" s="99"/>
      <c r="D824" s="6">
        <v>1</v>
      </c>
      <c r="E824" s="6">
        <v>1</v>
      </c>
      <c r="F824" s="6"/>
      <c r="G824" s="6"/>
      <c r="H824" s="6"/>
      <c r="I824" s="6">
        <v>15</v>
      </c>
      <c r="J824" s="6">
        <v>3</v>
      </c>
      <c r="K824" s="6"/>
      <c r="L824" s="6">
        <v>12</v>
      </c>
      <c r="M824" s="6"/>
      <c r="N824" s="6">
        <v>7</v>
      </c>
      <c r="O824" s="6">
        <v>4</v>
      </c>
      <c r="P824" s="6"/>
      <c r="Q824" s="6">
        <v>3</v>
      </c>
      <c r="R824" s="6"/>
      <c r="S824" s="6">
        <v>9</v>
      </c>
      <c r="T824" s="6"/>
      <c r="U824" s="6"/>
      <c r="V824" s="6">
        <v>9</v>
      </c>
      <c r="W824" s="6"/>
      <c r="X824" s="5">
        <v>303</v>
      </c>
    </row>
    <row r="825" spans="1:24" ht="12.75" hidden="1">
      <c r="A825" s="89">
        <v>305010600</v>
      </c>
      <c r="B825" s="30" t="s">
        <v>733</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734</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735</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736</v>
      </c>
      <c r="C828" s="99"/>
      <c r="D828" s="6">
        <v>114</v>
      </c>
      <c r="E828" s="6">
        <v>61</v>
      </c>
      <c r="F828" s="6"/>
      <c r="G828" s="6">
        <v>53</v>
      </c>
      <c r="H828" s="6"/>
      <c r="I828" s="6">
        <v>242</v>
      </c>
      <c r="J828" s="6">
        <v>60</v>
      </c>
      <c r="K828" s="6"/>
      <c r="L828" s="6">
        <v>182</v>
      </c>
      <c r="M828" s="6"/>
      <c r="N828" s="6">
        <v>175</v>
      </c>
      <c r="O828" s="6">
        <v>119</v>
      </c>
      <c r="P828" s="6"/>
      <c r="Q828" s="6">
        <v>56</v>
      </c>
      <c r="R828" s="6"/>
      <c r="S828" s="6">
        <v>181</v>
      </c>
      <c r="T828" s="6">
        <v>2</v>
      </c>
      <c r="U828" s="6"/>
      <c r="V828" s="6">
        <v>179</v>
      </c>
      <c r="W828" s="6"/>
      <c r="X828" s="5">
        <v>339</v>
      </c>
    </row>
    <row r="829" spans="1:24" ht="12.75" hidden="1">
      <c r="A829" s="89">
        <v>305011000</v>
      </c>
      <c r="B829" s="30" t="s">
        <v>737</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738</v>
      </c>
      <c r="C830" s="99"/>
      <c r="D830" s="6">
        <v>85</v>
      </c>
      <c r="E830" s="6">
        <v>30</v>
      </c>
      <c r="F830" s="6"/>
      <c r="G830" s="6">
        <v>55</v>
      </c>
      <c r="H830" s="6"/>
      <c r="I830" s="6">
        <v>131</v>
      </c>
      <c r="J830" s="6">
        <v>31</v>
      </c>
      <c r="K830" s="6"/>
      <c r="L830" s="6">
        <v>100</v>
      </c>
      <c r="M830" s="6"/>
      <c r="N830" s="6">
        <v>132</v>
      </c>
      <c r="O830" s="6">
        <v>61</v>
      </c>
      <c r="P830" s="6"/>
      <c r="Q830" s="6">
        <v>71</v>
      </c>
      <c r="R830" s="6"/>
      <c r="S830" s="6">
        <v>84</v>
      </c>
      <c r="T830" s="6"/>
      <c r="U830" s="6"/>
      <c r="V830" s="6">
        <v>84</v>
      </c>
      <c r="W830" s="6"/>
      <c r="X830" s="5">
        <v>315</v>
      </c>
    </row>
    <row r="831" spans="1:24" ht="12.75">
      <c r="A831" s="89">
        <v>305030000</v>
      </c>
      <c r="B831" s="30" t="s">
        <v>739</v>
      </c>
      <c r="C831" s="99"/>
      <c r="D831" s="6">
        <v>26</v>
      </c>
      <c r="E831" s="6">
        <v>10</v>
      </c>
      <c r="F831" s="6"/>
      <c r="G831" s="6">
        <v>16</v>
      </c>
      <c r="H831" s="6"/>
      <c r="I831" s="6">
        <v>58</v>
      </c>
      <c r="J831" s="6">
        <v>24</v>
      </c>
      <c r="K831" s="6"/>
      <c r="L831" s="6">
        <v>34</v>
      </c>
      <c r="M831" s="6"/>
      <c r="N831" s="6">
        <v>51</v>
      </c>
      <c r="O831" s="6">
        <v>34</v>
      </c>
      <c r="P831" s="6"/>
      <c r="Q831" s="6">
        <v>17</v>
      </c>
      <c r="R831" s="6"/>
      <c r="S831" s="6">
        <v>33</v>
      </c>
      <c r="T831" s="6"/>
      <c r="U831" s="6"/>
      <c r="V831" s="6">
        <v>33</v>
      </c>
      <c r="W831" s="6"/>
      <c r="X831" s="5">
        <v>298</v>
      </c>
    </row>
    <row r="832" spans="1:24" ht="12.75">
      <c r="A832" s="89">
        <v>306000000</v>
      </c>
      <c r="B832" s="30" t="s">
        <v>740</v>
      </c>
      <c r="C832" s="99"/>
      <c r="D832" s="6">
        <v>1</v>
      </c>
      <c r="E832" s="6"/>
      <c r="F832" s="6"/>
      <c r="G832" s="6">
        <v>1</v>
      </c>
      <c r="H832" s="6"/>
      <c r="I832" s="6">
        <v>3</v>
      </c>
      <c r="J832" s="6"/>
      <c r="K832" s="6"/>
      <c r="L832" s="6">
        <v>3</v>
      </c>
      <c r="M832" s="6"/>
      <c r="N832" s="6">
        <v>1</v>
      </c>
      <c r="O832" s="6"/>
      <c r="P832" s="6"/>
      <c r="Q832" s="6">
        <v>1</v>
      </c>
      <c r="R832" s="6"/>
      <c r="S832" s="6">
        <v>3</v>
      </c>
      <c r="T832" s="6"/>
      <c r="U832" s="6"/>
      <c r="V832" s="6">
        <v>3</v>
      </c>
      <c r="W832" s="6"/>
      <c r="X832" s="5">
        <v>357</v>
      </c>
    </row>
    <row r="833" spans="1:24" ht="12.75">
      <c r="A833" s="89">
        <v>306010000</v>
      </c>
      <c r="B833" s="30" t="s">
        <v>741</v>
      </c>
      <c r="C833" s="99"/>
      <c r="D833" s="6">
        <v>10</v>
      </c>
      <c r="E833" s="6">
        <v>3</v>
      </c>
      <c r="F833" s="6"/>
      <c r="G833" s="6">
        <v>7</v>
      </c>
      <c r="H833" s="6"/>
      <c r="I833" s="6">
        <v>21</v>
      </c>
      <c r="J833" s="6">
        <v>8</v>
      </c>
      <c r="K833" s="6"/>
      <c r="L833" s="6">
        <v>13</v>
      </c>
      <c r="M833" s="6"/>
      <c r="N833" s="6">
        <v>13</v>
      </c>
      <c r="O833" s="6">
        <v>10</v>
      </c>
      <c r="P833" s="6"/>
      <c r="Q833" s="6">
        <v>3</v>
      </c>
      <c r="R833" s="6"/>
      <c r="S833" s="6">
        <v>18</v>
      </c>
      <c r="T833" s="6">
        <v>1</v>
      </c>
      <c r="U833" s="6"/>
      <c r="V833" s="6">
        <v>17</v>
      </c>
      <c r="W833" s="6"/>
      <c r="X833" s="5">
        <v>389</v>
      </c>
    </row>
    <row r="834" spans="1:24" ht="12.75">
      <c r="A834" s="89">
        <v>306010100</v>
      </c>
      <c r="B834" s="30" t="s">
        <v>742</v>
      </c>
      <c r="C834" s="99"/>
      <c r="D834" s="6"/>
      <c r="E834" s="6"/>
      <c r="F834" s="6"/>
      <c r="G834" s="6"/>
      <c r="H834" s="6"/>
      <c r="I834" s="6">
        <v>1</v>
      </c>
      <c r="J834" s="6"/>
      <c r="K834" s="6"/>
      <c r="L834" s="6">
        <v>1</v>
      </c>
      <c r="M834" s="6"/>
      <c r="N834" s="6"/>
      <c r="O834" s="6"/>
      <c r="P834" s="6"/>
      <c r="Q834" s="6"/>
      <c r="R834" s="6"/>
      <c r="S834" s="6">
        <v>1</v>
      </c>
      <c r="T834" s="6"/>
      <c r="U834" s="6"/>
      <c r="V834" s="6">
        <v>1</v>
      </c>
      <c r="W834" s="6"/>
      <c r="X834" s="5">
        <v>457</v>
      </c>
    </row>
    <row r="835" spans="1:24" ht="12.75">
      <c r="A835" s="89">
        <v>307000000</v>
      </c>
      <c r="B835" s="30" t="s">
        <v>743</v>
      </c>
      <c r="C835" s="99"/>
      <c r="D835" s="6">
        <v>71</v>
      </c>
      <c r="E835" s="6">
        <v>14</v>
      </c>
      <c r="F835" s="6"/>
      <c r="G835" s="6">
        <v>57</v>
      </c>
      <c r="H835" s="6"/>
      <c r="I835" s="6">
        <v>237</v>
      </c>
      <c r="J835" s="6">
        <v>31</v>
      </c>
      <c r="K835" s="6"/>
      <c r="L835" s="6">
        <v>206</v>
      </c>
      <c r="M835" s="6"/>
      <c r="N835" s="6">
        <v>135</v>
      </c>
      <c r="O835" s="6">
        <v>45</v>
      </c>
      <c r="P835" s="6"/>
      <c r="Q835" s="6">
        <v>90</v>
      </c>
      <c r="R835" s="6"/>
      <c r="S835" s="6">
        <v>173</v>
      </c>
      <c r="T835" s="6"/>
      <c r="U835" s="6"/>
      <c r="V835" s="6">
        <v>173</v>
      </c>
      <c r="W835" s="6"/>
      <c r="X835" s="5">
        <v>315</v>
      </c>
    </row>
    <row r="836" spans="1:24" ht="12.75">
      <c r="A836" s="89">
        <v>307010000</v>
      </c>
      <c r="B836" s="30" t="s">
        <v>744</v>
      </c>
      <c r="C836" s="99"/>
      <c r="D836" s="6">
        <v>24</v>
      </c>
      <c r="E836" s="6">
        <v>8</v>
      </c>
      <c r="F836" s="6"/>
      <c r="G836" s="6">
        <v>16</v>
      </c>
      <c r="H836" s="6"/>
      <c r="I836" s="6">
        <v>86</v>
      </c>
      <c r="J836" s="6">
        <v>15</v>
      </c>
      <c r="K836" s="6"/>
      <c r="L836" s="6">
        <v>71</v>
      </c>
      <c r="M836" s="6"/>
      <c r="N836" s="6">
        <v>50</v>
      </c>
      <c r="O836" s="6">
        <v>23</v>
      </c>
      <c r="P836" s="6"/>
      <c r="Q836" s="6">
        <v>27</v>
      </c>
      <c r="R836" s="6"/>
      <c r="S836" s="6">
        <v>60</v>
      </c>
      <c r="T836" s="6"/>
      <c r="U836" s="6"/>
      <c r="V836" s="6">
        <v>60</v>
      </c>
      <c r="W836" s="6"/>
      <c r="X836" s="5">
        <v>292</v>
      </c>
    </row>
    <row r="837" spans="1:24" ht="12.75">
      <c r="A837" s="89">
        <v>307020000</v>
      </c>
      <c r="B837" s="30" t="s">
        <v>745</v>
      </c>
      <c r="C837" s="99"/>
      <c r="D837" s="6">
        <v>92</v>
      </c>
      <c r="E837" s="6">
        <v>21</v>
      </c>
      <c r="F837" s="6"/>
      <c r="G837" s="6">
        <v>71</v>
      </c>
      <c r="H837" s="6"/>
      <c r="I837" s="6">
        <v>315</v>
      </c>
      <c r="J837" s="6">
        <v>58</v>
      </c>
      <c r="K837" s="6"/>
      <c r="L837" s="6">
        <v>257</v>
      </c>
      <c r="M837" s="6"/>
      <c r="N837" s="6">
        <v>181</v>
      </c>
      <c r="O837" s="6">
        <v>79</v>
      </c>
      <c r="P837" s="6"/>
      <c r="Q837" s="6">
        <v>102</v>
      </c>
      <c r="R837" s="6"/>
      <c r="S837" s="6">
        <v>226</v>
      </c>
      <c r="T837" s="6"/>
      <c r="U837" s="6"/>
      <c r="V837" s="6">
        <v>226</v>
      </c>
      <c r="W837" s="6"/>
      <c r="X837" s="5">
        <v>292</v>
      </c>
    </row>
    <row r="838" spans="1:24" ht="12.75">
      <c r="A838" s="89">
        <v>308000000</v>
      </c>
      <c r="B838" s="30" t="s">
        <v>746</v>
      </c>
      <c r="C838" s="99"/>
      <c r="D838" s="6">
        <v>29</v>
      </c>
      <c r="E838" s="6">
        <v>9</v>
      </c>
      <c r="F838" s="6"/>
      <c r="G838" s="6">
        <v>20</v>
      </c>
      <c r="H838" s="6"/>
      <c r="I838" s="6">
        <v>72</v>
      </c>
      <c r="J838" s="6">
        <v>15</v>
      </c>
      <c r="K838" s="6"/>
      <c r="L838" s="6">
        <v>57</v>
      </c>
      <c r="M838" s="6"/>
      <c r="N838" s="6">
        <v>50</v>
      </c>
      <c r="O838" s="6">
        <v>24</v>
      </c>
      <c r="P838" s="6"/>
      <c r="Q838" s="6">
        <v>26</v>
      </c>
      <c r="R838" s="6"/>
      <c r="S838" s="6">
        <v>51</v>
      </c>
      <c r="T838" s="6"/>
      <c r="U838" s="6"/>
      <c r="V838" s="6">
        <v>51</v>
      </c>
      <c r="W838" s="6"/>
      <c r="X838" s="5">
        <v>283</v>
      </c>
    </row>
    <row r="839" spans="1:24" ht="12.75">
      <c r="A839" s="89">
        <v>308010000</v>
      </c>
      <c r="B839" s="30" t="s">
        <v>747</v>
      </c>
      <c r="C839" s="99"/>
      <c r="D839" s="6">
        <v>15</v>
      </c>
      <c r="E839" s="6">
        <v>2</v>
      </c>
      <c r="F839" s="6"/>
      <c r="G839" s="6">
        <v>13</v>
      </c>
      <c r="H839" s="6"/>
      <c r="I839" s="6">
        <v>41</v>
      </c>
      <c r="J839" s="6">
        <v>4</v>
      </c>
      <c r="K839" s="6"/>
      <c r="L839" s="6">
        <v>37</v>
      </c>
      <c r="M839" s="6"/>
      <c r="N839" s="6">
        <v>23</v>
      </c>
      <c r="O839" s="6">
        <v>6</v>
      </c>
      <c r="P839" s="6"/>
      <c r="Q839" s="6">
        <v>17</v>
      </c>
      <c r="R839" s="6"/>
      <c r="S839" s="6">
        <v>33</v>
      </c>
      <c r="T839" s="6"/>
      <c r="U839" s="6"/>
      <c r="V839" s="6">
        <v>33</v>
      </c>
      <c r="W839" s="6"/>
      <c r="X839" s="5">
        <v>315</v>
      </c>
    </row>
    <row r="840" spans="1:24" ht="12.75">
      <c r="A840" s="89">
        <v>308020000</v>
      </c>
      <c r="B840" s="30" t="s">
        <v>748</v>
      </c>
      <c r="C840" s="99"/>
      <c r="D840" s="6">
        <v>4</v>
      </c>
      <c r="E840" s="6">
        <v>2</v>
      </c>
      <c r="F840" s="6"/>
      <c r="G840" s="6">
        <v>2</v>
      </c>
      <c r="H840" s="6"/>
      <c r="I840" s="6">
        <v>21</v>
      </c>
      <c r="J840" s="6">
        <v>4</v>
      </c>
      <c r="K840" s="6"/>
      <c r="L840" s="6">
        <v>17</v>
      </c>
      <c r="M840" s="6"/>
      <c r="N840" s="6">
        <v>13</v>
      </c>
      <c r="O840" s="6">
        <v>6</v>
      </c>
      <c r="P840" s="6"/>
      <c r="Q840" s="6">
        <v>7</v>
      </c>
      <c r="R840" s="6"/>
      <c r="S840" s="6">
        <v>12</v>
      </c>
      <c r="T840" s="6"/>
      <c r="U840" s="6"/>
      <c r="V840" s="6">
        <v>12</v>
      </c>
      <c r="W840" s="6"/>
      <c r="X840" s="5">
        <v>274</v>
      </c>
    </row>
    <row r="841" spans="1:24" ht="12.75">
      <c r="A841" s="89">
        <v>308030000</v>
      </c>
      <c r="B841" s="30" t="s">
        <v>749</v>
      </c>
      <c r="C841" s="99"/>
      <c r="D841" s="6">
        <v>62</v>
      </c>
      <c r="E841" s="6">
        <v>25</v>
      </c>
      <c r="F841" s="6"/>
      <c r="G841" s="6">
        <v>37</v>
      </c>
      <c r="H841" s="6"/>
      <c r="I841" s="6">
        <v>176</v>
      </c>
      <c r="J841" s="6">
        <v>46</v>
      </c>
      <c r="K841" s="6"/>
      <c r="L841" s="6">
        <v>130</v>
      </c>
      <c r="M841" s="6"/>
      <c r="N841" s="6">
        <v>130</v>
      </c>
      <c r="O841" s="6">
        <v>70</v>
      </c>
      <c r="P841" s="6"/>
      <c r="Q841" s="6">
        <v>60</v>
      </c>
      <c r="R841" s="6"/>
      <c r="S841" s="6">
        <v>108</v>
      </c>
      <c r="T841" s="6">
        <v>1</v>
      </c>
      <c r="U841" s="6"/>
      <c r="V841" s="6">
        <v>107</v>
      </c>
      <c r="W841" s="6"/>
      <c r="X841" s="5">
        <v>233</v>
      </c>
    </row>
    <row r="842" spans="1:24" ht="12.75">
      <c r="A842" s="89">
        <v>309000000</v>
      </c>
      <c r="B842" s="30" t="s">
        <v>750</v>
      </c>
      <c r="C842" s="99"/>
      <c r="D842" s="6"/>
      <c r="E842" s="6"/>
      <c r="F842" s="6"/>
      <c r="G842" s="6"/>
      <c r="H842" s="6"/>
      <c r="I842" s="6">
        <v>1</v>
      </c>
      <c r="J842" s="6"/>
      <c r="K842" s="6"/>
      <c r="L842" s="6">
        <v>1</v>
      </c>
      <c r="M842" s="6"/>
      <c r="N842" s="6"/>
      <c r="O842" s="6"/>
      <c r="P842" s="6"/>
      <c r="Q842" s="6"/>
      <c r="R842" s="6"/>
      <c r="S842" s="6">
        <v>1</v>
      </c>
      <c r="T842" s="6"/>
      <c r="U842" s="6"/>
      <c r="V842" s="6">
        <v>1</v>
      </c>
      <c r="W842" s="6"/>
      <c r="X842" s="5">
        <v>253</v>
      </c>
    </row>
    <row r="843" spans="1:24" ht="12.75">
      <c r="A843" s="89">
        <v>310000000</v>
      </c>
      <c r="B843" s="30" t="s">
        <v>751</v>
      </c>
      <c r="C843" s="99"/>
      <c r="D843" s="6">
        <v>218</v>
      </c>
      <c r="E843" s="6">
        <v>45</v>
      </c>
      <c r="F843" s="6"/>
      <c r="G843" s="6">
        <v>173</v>
      </c>
      <c r="H843" s="6"/>
      <c r="I843" s="6">
        <v>425</v>
      </c>
      <c r="J843" s="6">
        <v>93</v>
      </c>
      <c r="K843" s="6"/>
      <c r="L843" s="6">
        <v>332</v>
      </c>
      <c r="M843" s="6"/>
      <c r="N843" s="6">
        <v>321</v>
      </c>
      <c r="O843" s="6">
        <v>137</v>
      </c>
      <c r="P843" s="6"/>
      <c r="Q843" s="6">
        <v>184</v>
      </c>
      <c r="R843" s="6"/>
      <c r="S843" s="6">
        <v>322</v>
      </c>
      <c r="T843" s="6">
        <v>1</v>
      </c>
      <c r="U843" s="6"/>
      <c r="V843" s="6">
        <v>321</v>
      </c>
      <c r="W843" s="6"/>
      <c r="X843" s="5">
        <v>240</v>
      </c>
    </row>
    <row r="844" spans="1:24" ht="12.75">
      <c r="A844" s="89">
        <v>310010000</v>
      </c>
      <c r="B844" s="30" t="s">
        <v>752</v>
      </c>
      <c r="C844" s="99"/>
      <c r="D844" s="6">
        <v>873</v>
      </c>
      <c r="E844" s="6">
        <v>705</v>
      </c>
      <c r="F844" s="6"/>
      <c r="G844" s="6">
        <v>168</v>
      </c>
      <c r="H844" s="6"/>
      <c r="I844" s="6">
        <v>3068</v>
      </c>
      <c r="J844" s="6">
        <v>1834</v>
      </c>
      <c r="K844" s="6"/>
      <c r="L844" s="6">
        <v>1234</v>
      </c>
      <c r="M844" s="6"/>
      <c r="N844" s="6">
        <v>2965</v>
      </c>
      <c r="O844" s="6">
        <v>2523</v>
      </c>
      <c r="P844" s="6"/>
      <c r="Q844" s="6">
        <v>442</v>
      </c>
      <c r="R844" s="6"/>
      <c r="S844" s="6">
        <v>976</v>
      </c>
      <c r="T844" s="6">
        <v>16</v>
      </c>
      <c r="U844" s="6"/>
      <c r="V844" s="6">
        <v>960</v>
      </c>
      <c r="W844" s="6"/>
      <c r="X844" s="5">
        <v>135</v>
      </c>
    </row>
    <row r="845" spans="1:24" ht="12.75">
      <c r="A845" s="89">
        <v>310020000</v>
      </c>
      <c r="B845" s="30" t="s">
        <v>753</v>
      </c>
      <c r="C845" s="99"/>
      <c r="D845" s="6">
        <v>238</v>
      </c>
      <c r="E845" s="6">
        <v>134</v>
      </c>
      <c r="F845" s="6"/>
      <c r="G845" s="6">
        <v>104</v>
      </c>
      <c r="H845" s="6"/>
      <c r="I845" s="6">
        <v>498</v>
      </c>
      <c r="J845" s="6">
        <v>243</v>
      </c>
      <c r="K845" s="6"/>
      <c r="L845" s="6">
        <v>255</v>
      </c>
      <c r="M845" s="6"/>
      <c r="N845" s="6">
        <v>521</v>
      </c>
      <c r="O845" s="6">
        <v>373</v>
      </c>
      <c r="P845" s="6"/>
      <c r="Q845" s="6">
        <v>148</v>
      </c>
      <c r="R845" s="6"/>
      <c r="S845" s="6">
        <v>215</v>
      </c>
      <c r="T845" s="6">
        <v>4</v>
      </c>
      <c r="U845" s="6"/>
      <c r="V845" s="6">
        <v>211</v>
      </c>
      <c r="W845" s="6"/>
      <c r="X845" s="5">
        <v>153</v>
      </c>
    </row>
    <row r="846" spans="1:24" ht="12.75">
      <c r="A846" s="89">
        <v>310030000</v>
      </c>
      <c r="B846" s="30" t="s">
        <v>754</v>
      </c>
      <c r="C846" s="99"/>
      <c r="D846" s="6">
        <v>21</v>
      </c>
      <c r="E846" s="6">
        <v>1</v>
      </c>
      <c r="F846" s="6"/>
      <c r="G846" s="6">
        <v>20</v>
      </c>
      <c r="H846" s="6"/>
      <c r="I846" s="6">
        <v>53</v>
      </c>
      <c r="J846" s="6">
        <v>6</v>
      </c>
      <c r="K846" s="6"/>
      <c r="L846" s="6">
        <v>47</v>
      </c>
      <c r="M846" s="6"/>
      <c r="N846" s="6">
        <v>35</v>
      </c>
      <c r="O846" s="6">
        <v>7</v>
      </c>
      <c r="P846" s="6"/>
      <c r="Q846" s="6">
        <v>28</v>
      </c>
      <c r="R846" s="6"/>
      <c r="S846" s="6">
        <v>39</v>
      </c>
      <c r="T846" s="6"/>
      <c r="U846" s="6"/>
      <c r="V846" s="6">
        <v>39</v>
      </c>
      <c r="W846" s="6"/>
      <c r="X846" s="5">
        <v>296</v>
      </c>
    </row>
    <row r="847" spans="1:24" ht="12.75">
      <c r="A847" s="89">
        <v>310040000</v>
      </c>
      <c r="B847" s="30" t="s">
        <v>755</v>
      </c>
      <c r="C847" s="99"/>
      <c r="D847" s="6">
        <v>142</v>
      </c>
      <c r="E847" s="6">
        <v>18</v>
      </c>
      <c r="F847" s="6"/>
      <c r="G847" s="6">
        <v>124</v>
      </c>
      <c r="H847" s="6"/>
      <c r="I847" s="6">
        <v>259</v>
      </c>
      <c r="J847" s="6">
        <v>38</v>
      </c>
      <c r="K847" s="6"/>
      <c r="L847" s="6">
        <v>221</v>
      </c>
      <c r="M847" s="6"/>
      <c r="N847" s="6">
        <v>202</v>
      </c>
      <c r="O847" s="6">
        <v>56</v>
      </c>
      <c r="P847" s="6"/>
      <c r="Q847" s="6">
        <v>146</v>
      </c>
      <c r="R847" s="6"/>
      <c r="S847" s="6">
        <v>199</v>
      </c>
      <c r="T847" s="6"/>
      <c r="U847" s="6"/>
      <c r="V847" s="6">
        <v>199</v>
      </c>
      <c r="W847" s="6"/>
      <c r="X847" s="5">
        <v>280</v>
      </c>
    </row>
    <row r="848" spans="1:24" ht="12.75" hidden="1">
      <c r="A848" s="89">
        <v>310050000</v>
      </c>
      <c r="B848" s="30" t="s">
        <v>756</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c r="A849" s="89">
        <v>310060000</v>
      </c>
      <c r="B849" s="30" t="s">
        <v>757</v>
      </c>
      <c r="C849" s="99"/>
      <c r="D849" s="6"/>
      <c r="E849" s="6"/>
      <c r="F849" s="6"/>
      <c r="G849" s="6"/>
      <c r="H849" s="6"/>
      <c r="I849" s="6">
        <v>1</v>
      </c>
      <c r="J849" s="6">
        <v>1</v>
      </c>
      <c r="K849" s="6"/>
      <c r="L849" s="6"/>
      <c r="M849" s="6"/>
      <c r="N849" s="6">
        <v>1</v>
      </c>
      <c r="O849" s="6">
        <v>1</v>
      </c>
      <c r="P849" s="6"/>
      <c r="Q849" s="6"/>
      <c r="R849" s="6"/>
      <c r="S849" s="6"/>
      <c r="T849" s="6"/>
      <c r="U849" s="6"/>
      <c r="V849" s="6"/>
      <c r="W849" s="6"/>
      <c r="X849" s="5">
        <v>368</v>
      </c>
    </row>
    <row r="850" spans="1:24" ht="12.75">
      <c r="A850" s="89">
        <v>310070000</v>
      </c>
      <c r="B850" s="30" t="s">
        <v>758</v>
      </c>
      <c r="C850" s="99"/>
      <c r="D850" s="6">
        <v>3</v>
      </c>
      <c r="E850" s="6">
        <v>2</v>
      </c>
      <c r="F850" s="6"/>
      <c r="G850" s="6">
        <v>1</v>
      </c>
      <c r="H850" s="6"/>
      <c r="I850" s="6">
        <v>10</v>
      </c>
      <c r="J850" s="6">
        <v>3</v>
      </c>
      <c r="K850" s="6"/>
      <c r="L850" s="6">
        <v>7</v>
      </c>
      <c r="M850" s="6"/>
      <c r="N850" s="6">
        <v>9</v>
      </c>
      <c r="O850" s="6">
        <v>5</v>
      </c>
      <c r="P850" s="6"/>
      <c r="Q850" s="6">
        <v>4</v>
      </c>
      <c r="R850" s="6"/>
      <c r="S850" s="6">
        <v>4</v>
      </c>
      <c r="T850" s="6"/>
      <c r="U850" s="6"/>
      <c r="V850" s="6">
        <v>4</v>
      </c>
      <c r="W850" s="6"/>
      <c r="X850" s="5">
        <v>233</v>
      </c>
    </row>
    <row r="851" spans="1:24" ht="12.75">
      <c r="A851" s="89">
        <v>311000000</v>
      </c>
      <c r="B851" s="30" t="s">
        <v>759</v>
      </c>
      <c r="C851" s="99"/>
      <c r="D851" s="6">
        <v>32</v>
      </c>
      <c r="E851" s="6">
        <v>13</v>
      </c>
      <c r="F851" s="6"/>
      <c r="G851" s="6">
        <v>19</v>
      </c>
      <c r="H851" s="6"/>
      <c r="I851" s="6">
        <v>191</v>
      </c>
      <c r="J851" s="6">
        <v>46</v>
      </c>
      <c r="K851" s="6"/>
      <c r="L851" s="6">
        <v>145</v>
      </c>
      <c r="M851" s="6"/>
      <c r="N851" s="6">
        <v>78</v>
      </c>
      <c r="O851" s="6">
        <v>57</v>
      </c>
      <c r="P851" s="6"/>
      <c r="Q851" s="6">
        <v>21</v>
      </c>
      <c r="R851" s="6"/>
      <c r="S851" s="6">
        <v>145</v>
      </c>
      <c r="T851" s="6">
        <v>2</v>
      </c>
      <c r="U851" s="6"/>
      <c r="V851" s="6">
        <v>143</v>
      </c>
      <c r="W851" s="6"/>
      <c r="X851" s="5">
        <v>362</v>
      </c>
    </row>
    <row r="852" spans="1:24" ht="12.75">
      <c r="A852" s="89">
        <v>311010000</v>
      </c>
      <c r="B852" s="30" t="s">
        <v>760</v>
      </c>
      <c r="C852" s="99"/>
      <c r="D852" s="6">
        <v>25</v>
      </c>
      <c r="E852" s="6">
        <v>7</v>
      </c>
      <c r="F852" s="6"/>
      <c r="G852" s="6">
        <v>18</v>
      </c>
      <c r="H852" s="6"/>
      <c r="I852" s="6">
        <v>57</v>
      </c>
      <c r="J852" s="6">
        <v>15</v>
      </c>
      <c r="K852" s="6"/>
      <c r="L852" s="6">
        <v>42</v>
      </c>
      <c r="M852" s="6"/>
      <c r="N852" s="6">
        <v>36</v>
      </c>
      <c r="O852" s="6">
        <v>21</v>
      </c>
      <c r="P852" s="6"/>
      <c r="Q852" s="6">
        <v>15</v>
      </c>
      <c r="R852" s="6"/>
      <c r="S852" s="6">
        <v>46</v>
      </c>
      <c r="T852" s="6">
        <v>1</v>
      </c>
      <c r="U852" s="6"/>
      <c r="V852" s="6">
        <v>45</v>
      </c>
      <c r="W852" s="6"/>
      <c r="X852" s="5">
        <v>359</v>
      </c>
    </row>
    <row r="853" spans="1:24" ht="12.75">
      <c r="A853" s="89">
        <v>311010100</v>
      </c>
      <c r="B853" s="30" t="s">
        <v>761</v>
      </c>
      <c r="C853" s="99"/>
      <c r="D853" s="6">
        <v>1</v>
      </c>
      <c r="E853" s="6">
        <v>1</v>
      </c>
      <c r="F853" s="6"/>
      <c r="G853" s="6"/>
      <c r="H853" s="6"/>
      <c r="I853" s="6">
        <v>2</v>
      </c>
      <c r="J853" s="6"/>
      <c r="K853" s="6"/>
      <c r="L853" s="6">
        <v>2</v>
      </c>
      <c r="M853" s="6"/>
      <c r="N853" s="6">
        <v>1</v>
      </c>
      <c r="O853" s="6">
        <v>1</v>
      </c>
      <c r="P853" s="6"/>
      <c r="Q853" s="6"/>
      <c r="R853" s="6"/>
      <c r="S853" s="6">
        <v>2</v>
      </c>
      <c r="T853" s="6"/>
      <c r="U853" s="6"/>
      <c r="V853" s="6">
        <v>2</v>
      </c>
      <c r="W853" s="6"/>
      <c r="X853" s="5">
        <v>404</v>
      </c>
    </row>
    <row r="854" spans="1:24" ht="12.75">
      <c r="A854" s="89">
        <v>311010200</v>
      </c>
      <c r="B854" s="30" t="s">
        <v>762</v>
      </c>
      <c r="C854" s="99"/>
      <c r="D854" s="6">
        <v>3</v>
      </c>
      <c r="E854" s="6">
        <v>2</v>
      </c>
      <c r="F854" s="6"/>
      <c r="G854" s="6">
        <v>1</v>
      </c>
      <c r="H854" s="6"/>
      <c r="I854" s="6">
        <v>13</v>
      </c>
      <c r="J854" s="6">
        <v>4</v>
      </c>
      <c r="K854" s="6"/>
      <c r="L854" s="6">
        <v>9</v>
      </c>
      <c r="M854" s="6"/>
      <c r="N854" s="6">
        <v>9</v>
      </c>
      <c r="O854" s="6">
        <v>6</v>
      </c>
      <c r="P854" s="6"/>
      <c r="Q854" s="6">
        <v>3</v>
      </c>
      <c r="R854" s="6"/>
      <c r="S854" s="6">
        <v>7</v>
      </c>
      <c r="T854" s="6"/>
      <c r="U854" s="6"/>
      <c r="V854" s="6">
        <v>7</v>
      </c>
      <c r="W854" s="6"/>
      <c r="X854" s="5">
        <v>368</v>
      </c>
    </row>
    <row r="855" spans="1:24" ht="12.75">
      <c r="A855" s="89">
        <v>311020000</v>
      </c>
      <c r="B855" s="30" t="s">
        <v>763</v>
      </c>
      <c r="C855" s="99"/>
      <c r="D855" s="6">
        <v>44</v>
      </c>
      <c r="E855" s="6">
        <v>27</v>
      </c>
      <c r="F855" s="6"/>
      <c r="G855" s="6">
        <v>17</v>
      </c>
      <c r="H855" s="6"/>
      <c r="I855" s="6">
        <v>263</v>
      </c>
      <c r="J855" s="6">
        <v>130</v>
      </c>
      <c r="K855" s="6"/>
      <c r="L855" s="6">
        <v>133</v>
      </c>
      <c r="M855" s="6"/>
      <c r="N855" s="6">
        <v>199</v>
      </c>
      <c r="O855" s="6">
        <v>156</v>
      </c>
      <c r="P855" s="6"/>
      <c r="Q855" s="6">
        <v>43</v>
      </c>
      <c r="R855" s="6"/>
      <c r="S855" s="6">
        <v>108</v>
      </c>
      <c r="T855" s="6">
        <v>1</v>
      </c>
      <c r="U855" s="6"/>
      <c r="V855" s="6">
        <v>107</v>
      </c>
      <c r="W855" s="6"/>
      <c r="X855" s="5">
        <v>239</v>
      </c>
    </row>
    <row r="856" spans="1:24" ht="25.5">
      <c r="A856" s="89">
        <v>311030000</v>
      </c>
      <c r="B856" s="30" t="s">
        <v>764</v>
      </c>
      <c r="C856" s="99"/>
      <c r="D856" s="6">
        <v>3</v>
      </c>
      <c r="E856" s="6"/>
      <c r="F856" s="6"/>
      <c r="G856" s="6">
        <v>3</v>
      </c>
      <c r="H856" s="6"/>
      <c r="I856" s="6">
        <v>2</v>
      </c>
      <c r="J856" s="6">
        <v>1</v>
      </c>
      <c r="K856" s="6"/>
      <c r="L856" s="6">
        <v>1</v>
      </c>
      <c r="M856" s="6"/>
      <c r="N856" s="6">
        <v>2</v>
      </c>
      <c r="O856" s="6">
        <v>1</v>
      </c>
      <c r="P856" s="6"/>
      <c r="Q856" s="6">
        <v>1</v>
      </c>
      <c r="R856" s="6"/>
      <c r="S856" s="6">
        <v>3</v>
      </c>
      <c r="T856" s="6"/>
      <c r="U856" s="6"/>
      <c r="V856" s="6">
        <v>3</v>
      </c>
      <c r="W856" s="6"/>
      <c r="X856" s="5">
        <v>345</v>
      </c>
    </row>
    <row r="857" spans="1:24" ht="12.75">
      <c r="A857" s="89">
        <v>312000000</v>
      </c>
      <c r="B857" s="30" t="s">
        <v>765</v>
      </c>
      <c r="C857" s="99"/>
      <c r="D857" s="6">
        <v>74</v>
      </c>
      <c r="E857" s="6">
        <v>26</v>
      </c>
      <c r="F857" s="6"/>
      <c r="G857" s="6">
        <v>48</v>
      </c>
      <c r="H857" s="6"/>
      <c r="I857" s="6">
        <v>131</v>
      </c>
      <c r="J857" s="6">
        <v>32</v>
      </c>
      <c r="K857" s="6"/>
      <c r="L857" s="6">
        <v>99</v>
      </c>
      <c r="M857" s="6"/>
      <c r="N857" s="6">
        <v>96</v>
      </c>
      <c r="O857" s="6">
        <v>58</v>
      </c>
      <c r="P857" s="6"/>
      <c r="Q857" s="6">
        <v>38</v>
      </c>
      <c r="R857" s="6"/>
      <c r="S857" s="6">
        <v>109</v>
      </c>
      <c r="T857" s="6"/>
      <c r="U857" s="6"/>
      <c r="V857" s="6">
        <v>109</v>
      </c>
      <c r="W857" s="6"/>
      <c r="X857" s="5">
        <v>315</v>
      </c>
    </row>
    <row r="858" spans="1:24" ht="12.75">
      <c r="A858" s="89">
        <v>313000000</v>
      </c>
      <c r="B858" s="30" t="s">
        <v>766</v>
      </c>
      <c r="C858" s="99"/>
      <c r="D858" s="6">
        <v>22</v>
      </c>
      <c r="E858" s="6">
        <v>8</v>
      </c>
      <c r="F858" s="6"/>
      <c r="G858" s="6">
        <v>14</v>
      </c>
      <c r="H858" s="6"/>
      <c r="I858" s="6">
        <v>64</v>
      </c>
      <c r="J858" s="6">
        <v>19</v>
      </c>
      <c r="K858" s="6"/>
      <c r="L858" s="6">
        <v>45</v>
      </c>
      <c r="M858" s="6"/>
      <c r="N858" s="6">
        <v>50</v>
      </c>
      <c r="O858" s="6">
        <v>27</v>
      </c>
      <c r="P858" s="6"/>
      <c r="Q858" s="6">
        <v>23</v>
      </c>
      <c r="R858" s="6"/>
      <c r="S858" s="6">
        <v>36</v>
      </c>
      <c r="T858" s="6"/>
      <c r="U858" s="6"/>
      <c r="V858" s="6">
        <v>36</v>
      </c>
      <c r="W858" s="6"/>
      <c r="X858" s="5">
        <v>245</v>
      </c>
    </row>
    <row r="859" spans="1:24" ht="12.75">
      <c r="A859" s="89">
        <v>314000000</v>
      </c>
      <c r="B859" s="30" t="s">
        <v>767</v>
      </c>
      <c r="C859" s="99"/>
      <c r="D859" s="6">
        <v>38</v>
      </c>
      <c r="E859" s="6">
        <v>21</v>
      </c>
      <c r="F859" s="6"/>
      <c r="G859" s="6">
        <v>17</v>
      </c>
      <c r="H859" s="6"/>
      <c r="I859" s="6">
        <v>98</v>
      </c>
      <c r="J859" s="6">
        <v>37</v>
      </c>
      <c r="K859" s="6"/>
      <c r="L859" s="6">
        <v>61</v>
      </c>
      <c r="M859" s="6"/>
      <c r="N859" s="6">
        <v>87</v>
      </c>
      <c r="O859" s="6">
        <v>57</v>
      </c>
      <c r="P859" s="6"/>
      <c r="Q859" s="6">
        <v>30</v>
      </c>
      <c r="R859" s="6"/>
      <c r="S859" s="6">
        <v>49</v>
      </c>
      <c r="T859" s="6">
        <v>1</v>
      </c>
      <c r="U859" s="6"/>
      <c r="V859" s="6">
        <v>48</v>
      </c>
      <c r="W859" s="6"/>
      <c r="X859" s="5">
        <v>322</v>
      </c>
    </row>
    <row r="860" spans="1:24" ht="12.75">
      <c r="A860" s="91">
        <v>351000000</v>
      </c>
      <c r="B860" s="37" t="s">
        <v>1951</v>
      </c>
      <c r="C860" s="99"/>
      <c r="D860" s="38">
        <v>1</v>
      </c>
      <c r="E860" s="38"/>
      <c r="F860" s="38"/>
      <c r="G860" s="38">
        <v>1</v>
      </c>
      <c r="H860" s="38"/>
      <c r="I860" s="38">
        <v>4</v>
      </c>
      <c r="J860" s="38"/>
      <c r="K860" s="38"/>
      <c r="L860" s="38">
        <v>4</v>
      </c>
      <c r="M860" s="38"/>
      <c r="N860" s="38">
        <v>1</v>
      </c>
      <c r="O860" s="38"/>
      <c r="P860" s="38"/>
      <c r="Q860" s="38">
        <v>1</v>
      </c>
      <c r="R860" s="38"/>
      <c r="S860" s="38">
        <v>4</v>
      </c>
      <c r="T860" s="38"/>
      <c r="U860" s="38"/>
      <c r="V860" s="38">
        <v>4</v>
      </c>
      <c r="W860" s="38"/>
      <c r="X860" s="36">
        <v>231</v>
      </c>
    </row>
    <row r="861" spans="1:24" ht="12.75">
      <c r="A861" s="161" t="s">
        <v>2212</v>
      </c>
      <c r="B861" s="162"/>
      <c r="C861" s="98"/>
      <c r="D861" s="32">
        <f>SUM(E861:H861)</f>
        <v>208</v>
      </c>
      <c r="E861" s="32">
        <f>SUM(E862:E894)</f>
        <v>24</v>
      </c>
      <c r="F861" s="32">
        <f>SUM(F862:F894)</f>
        <v>0</v>
      </c>
      <c r="G861" s="32">
        <f>SUM(G862:G894)</f>
        <v>184</v>
      </c>
      <c r="H861" s="32">
        <f>SUM(H862:H894)</f>
        <v>0</v>
      </c>
      <c r="I861" s="32">
        <f>SUM(J861:M861)</f>
        <v>1919</v>
      </c>
      <c r="J861" s="32">
        <f>SUM(J862:J894)</f>
        <v>306</v>
      </c>
      <c r="K861" s="32">
        <f>SUM(K862:K894)</f>
        <v>0</v>
      </c>
      <c r="L861" s="32">
        <f>SUM(L862:L894)</f>
        <v>1613</v>
      </c>
      <c r="M861" s="32">
        <f>SUM(M862:M894)</f>
        <v>0</v>
      </c>
      <c r="N861" s="32">
        <f>SUM(O861:R861)</f>
        <v>1871</v>
      </c>
      <c r="O861" s="32">
        <f>SUM(O862:O894)</f>
        <v>329</v>
      </c>
      <c r="P861" s="32">
        <f>SUM(P862:P894)</f>
        <v>0</v>
      </c>
      <c r="Q861" s="32">
        <f>SUM(Q862:Q894)</f>
        <v>1542</v>
      </c>
      <c r="R861" s="32">
        <f>SUM(R862:R894)</f>
        <v>0</v>
      </c>
      <c r="S861" s="32">
        <f>SUM(T861:W861)</f>
        <v>256</v>
      </c>
      <c r="T861" s="32">
        <f>SUM(T862:T894)</f>
        <v>1</v>
      </c>
      <c r="U861" s="32">
        <f>SUM(U862:U894)</f>
        <v>0</v>
      </c>
      <c r="V861" s="32">
        <f>SUM(V862:V894)</f>
        <v>255</v>
      </c>
      <c r="W861" s="32">
        <f>SUM(W862:W894)</f>
        <v>0</v>
      </c>
      <c r="X861" s="33" t="s">
        <v>1916</v>
      </c>
    </row>
    <row r="862" spans="1:24" ht="12.75" hidden="1">
      <c r="A862" s="89">
        <v>331000000</v>
      </c>
      <c r="B862" s="30" t="s">
        <v>768</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769</v>
      </c>
      <c r="C863" s="99"/>
      <c r="D863" s="6">
        <v>14</v>
      </c>
      <c r="E863" s="6"/>
      <c r="F863" s="6"/>
      <c r="G863" s="6">
        <v>14</v>
      </c>
      <c r="H863" s="6"/>
      <c r="I863" s="6">
        <v>17</v>
      </c>
      <c r="J863" s="6">
        <v>5</v>
      </c>
      <c r="K863" s="6"/>
      <c r="L863" s="6">
        <v>12</v>
      </c>
      <c r="M863" s="6"/>
      <c r="N863" s="6">
        <v>19</v>
      </c>
      <c r="O863" s="6">
        <v>5</v>
      </c>
      <c r="P863" s="6"/>
      <c r="Q863" s="6">
        <v>14</v>
      </c>
      <c r="R863" s="6"/>
      <c r="S863" s="6">
        <v>12</v>
      </c>
      <c r="T863" s="6"/>
      <c r="U863" s="6"/>
      <c r="V863" s="6">
        <v>12</v>
      </c>
      <c r="W863" s="6"/>
      <c r="X863" s="5">
        <v>233</v>
      </c>
    </row>
    <row r="864" spans="1:26" s="41" customFormat="1" ht="12.75">
      <c r="A864" s="90">
        <v>331010100</v>
      </c>
      <c r="B864" s="42" t="s">
        <v>770</v>
      </c>
      <c r="C864" s="99"/>
      <c r="D864" s="40"/>
      <c r="E864" s="40"/>
      <c r="F864" s="40"/>
      <c r="G864" s="40"/>
      <c r="H864" s="40"/>
      <c r="I864" s="40">
        <v>2</v>
      </c>
      <c r="J864" s="40">
        <v>2</v>
      </c>
      <c r="K864" s="40"/>
      <c r="L864" s="40"/>
      <c r="M864" s="40"/>
      <c r="N864" s="40">
        <v>2</v>
      </c>
      <c r="O864" s="40">
        <v>2</v>
      </c>
      <c r="P864" s="40"/>
      <c r="Q864" s="40"/>
      <c r="R864" s="40"/>
      <c r="S864" s="40"/>
      <c r="T864" s="40"/>
      <c r="U864" s="40"/>
      <c r="V864" s="40"/>
      <c r="W864" s="40"/>
      <c r="X864" s="39">
        <v>224</v>
      </c>
      <c r="Y864" s="105"/>
      <c r="Z864" s="105"/>
    </row>
    <row r="865" spans="1:26" s="41" customFormat="1" ht="12.75">
      <c r="A865" s="90">
        <v>331010200</v>
      </c>
      <c r="B865" s="42" t="s">
        <v>771</v>
      </c>
      <c r="C865" s="99"/>
      <c r="D865" s="40">
        <v>27</v>
      </c>
      <c r="E865" s="40">
        <v>2</v>
      </c>
      <c r="F865" s="40"/>
      <c r="G865" s="40">
        <v>25</v>
      </c>
      <c r="H865" s="40"/>
      <c r="I865" s="40">
        <v>58</v>
      </c>
      <c r="J865" s="40">
        <v>8</v>
      </c>
      <c r="K865" s="40"/>
      <c r="L865" s="40">
        <v>50</v>
      </c>
      <c r="M865" s="40"/>
      <c r="N865" s="40">
        <v>51</v>
      </c>
      <c r="O865" s="40">
        <v>10</v>
      </c>
      <c r="P865" s="40"/>
      <c r="Q865" s="40">
        <v>41</v>
      </c>
      <c r="R865" s="40"/>
      <c r="S865" s="40">
        <v>34</v>
      </c>
      <c r="T865" s="40"/>
      <c r="U865" s="40"/>
      <c r="V865" s="40">
        <v>34</v>
      </c>
      <c r="W865" s="40"/>
      <c r="X865" s="39">
        <v>215</v>
      </c>
      <c r="Y865" s="105"/>
      <c r="Z865" s="105"/>
    </row>
    <row r="866" spans="1:26" s="41" customFormat="1" ht="12.75">
      <c r="A866" s="90">
        <v>331010300</v>
      </c>
      <c r="B866" s="42" t="s">
        <v>772</v>
      </c>
      <c r="C866" s="99"/>
      <c r="D866" s="40"/>
      <c r="E866" s="40"/>
      <c r="F866" s="40"/>
      <c r="G866" s="40"/>
      <c r="H866" s="40"/>
      <c r="I866" s="40">
        <v>3</v>
      </c>
      <c r="J866" s="40">
        <v>1</v>
      </c>
      <c r="K866" s="40"/>
      <c r="L866" s="40">
        <v>2</v>
      </c>
      <c r="M866" s="40"/>
      <c r="N866" s="40">
        <v>2</v>
      </c>
      <c r="O866" s="40">
        <v>1</v>
      </c>
      <c r="P866" s="40"/>
      <c r="Q866" s="40">
        <v>1</v>
      </c>
      <c r="R866" s="40"/>
      <c r="S866" s="40">
        <v>1</v>
      </c>
      <c r="T866" s="40"/>
      <c r="U866" s="40"/>
      <c r="V866" s="40">
        <v>1</v>
      </c>
      <c r="W866" s="40"/>
      <c r="X866" s="39">
        <v>233</v>
      </c>
      <c r="Y866" s="105"/>
      <c r="Z866" s="105"/>
    </row>
    <row r="867" spans="1:26" s="41" customFormat="1" ht="12.75" hidden="1">
      <c r="A867" s="90">
        <v>331020000</v>
      </c>
      <c r="B867" s="42" t="s">
        <v>773</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774</v>
      </c>
      <c r="C868" s="99"/>
      <c r="D868" s="40">
        <v>5</v>
      </c>
      <c r="E868" s="40"/>
      <c r="F868" s="40"/>
      <c r="G868" s="40">
        <v>5</v>
      </c>
      <c r="H868" s="40"/>
      <c r="I868" s="40">
        <v>18</v>
      </c>
      <c r="J868" s="40">
        <v>3</v>
      </c>
      <c r="K868" s="40"/>
      <c r="L868" s="40">
        <v>15</v>
      </c>
      <c r="M868" s="40"/>
      <c r="N868" s="40">
        <v>11</v>
      </c>
      <c r="O868" s="40">
        <v>3</v>
      </c>
      <c r="P868" s="40"/>
      <c r="Q868" s="40">
        <v>8</v>
      </c>
      <c r="R868" s="40"/>
      <c r="S868" s="40">
        <v>12</v>
      </c>
      <c r="T868" s="40"/>
      <c r="U868" s="40"/>
      <c r="V868" s="40">
        <v>12</v>
      </c>
      <c r="W868" s="40"/>
      <c r="X868" s="39">
        <v>215</v>
      </c>
      <c r="Y868" s="105"/>
      <c r="Z868" s="105"/>
    </row>
    <row r="869" spans="1:26" s="41" customFormat="1" ht="25.5">
      <c r="A869" s="90">
        <v>331040000</v>
      </c>
      <c r="B869" s="42" t="s">
        <v>775</v>
      </c>
      <c r="C869" s="99"/>
      <c r="D869" s="40">
        <v>1</v>
      </c>
      <c r="E869" s="40"/>
      <c r="F869" s="40"/>
      <c r="G869" s="40">
        <v>1</v>
      </c>
      <c r="H869" s="40"/>
      <c r="I869" s="40">
        <v>3</v>
      </c>
      <c r="J869" s="40">
        <v>1</v>
      </c>
      <c r="K869" s="40"/>
      <c r="L869" s="40">
        <v>2</v>
      </c>
      <c r="M869" s="40"/>
      <c r="N869" s="40">
        <v>2</v>
      </c>
      <c r="O869" s="40">
        <v>1</v>
      </c>
      <c r="P869" s="40"/>
      <c r="Q869" s="40">
        <v>1</v>
      </c>
      <c r="R869" s="40"/>
      <c r="S869" s="40">
        <v>2</v>
      </c>
      <c r="T869" s="40"/>
      <c r="U869" s="40"/>
      <c r="V869" s="40">
        <v>2</v>
      </c>
      <c r="W869" s="40"/>
      <c r="X869" s="39">
        <v>186</v>
      </c>
      <c r="Y869" s="105"/>
      <c r="Z869" s="105"/>
    </row>
    <row r="870" spans="1:26" s="41" customFormat="1" ht="12.75">
      <c r="A870" s="90">
        <v>331050000</v>
      </c>
      <c r="B870" s="42" t="s">
        <v>776</v>
      </c>
      <c r="C870" s="99"/>
      <c r="D870" s="40"/>
      <c r="E870" s="40"/>
      <c r="F870" s="40"/>
      <c r="G870" s="40"/>
      <c r="H870" s="40"/>
      <c r="I870" s="40">
        <v>6</v>
      </c>
      <c r="J870" s="40">
        <v>3</v>
      </c>
      <c r="K870" s="40"/>
      <c r="L870" s="40">
        <v>3</v>
      </c>
      <c r="M870" s="40"/>
      <c r="N870" s="40">
        <v>5</v>
      </c>
      <c r="O870" s="40">
        <v>3</v>
      </c>
      <c r="P870" s="40"/>
      <c r="Q870" s="40">
        <v>2</v>
      </c>
      <c r="R870" s="40"/>
      <c r="S870" s="40">
        <v>1</v>
      </c>
      <c r="T870" s="40"/>
      <c r="U870" s="40"/>
      <c r="V870" s="40">
        <v>1</v>
      </c>
      <c r="W870" s="40"/>
      <c r="X870" s="39">
        <v>247</v>
      </c>
      <c r="Y870" s="105"/>
      <c r="Z870" s="105"/>
    </row>
    <row r="871" spans="1:26" s="41" customFormat="1" ht="12.75">
      <c r="A871" s="90">
        <v>331050100</v>
      </c>
      <c r="B871" s="42" t="s">
        <v>777</v>
      </c>
      <c r="C871" s="99"/>
      <c r="D871" s="40">
        <v>4</v>
      </c>
      <c r="E871" s="40">
        <v>1</v>
      </c>
      <c r="F871" s="40"/>
      <c r="G871" s="40">
        <v>3</v>
      </c>
      <c r="H871" s="40"/>
      <c r="I871" s="40">
        <v>14</v>
      </c>
      <c r="J871" s="40">
        <v>5</v>
      </c>
      <c r="K871" s="40"/>
      <c r="L871" s="40">
        <v>9</v>
      </c>
      <c r="M871" s="40"/>
      <c r="N871" s="40">
        <v>15</v>
      </c>
      <c r="O871" s="40">
        <v>6</v>
      </c>
      <c r="P871" s="40"/>
      <c r="Q871" s="40">
        <v>9</v>
      </c>
      <c r="R871" s="40"/>
      <c r="S871" s="40">
        <v>3</v>
      </c>
      <c r="T871" s="40"/>
      <c r="U871" s="40"/>
      <c r="V871" s="40">
        <v>3</v>
      </c>
      <c r="W871" s="40"/>
      <c r="X871" s="39">
        <v>245</v>
      </c>
      <c r="Y871" s="105"/>
      <c r="Z871" s="105"/>
    </row>
    <row r="872" spans="1:26" s="41" customFormat="1" ht="12.75" hidden="1">
      <c r="A872" s="90">
        <v>331050200</v>
      </c>
      <c r="B872" s="42" t="s">
        <v>778</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779</v>
      </c>
      <c r="C873" s="99"/>
      <c r="D873" s="40">
        <v>1</v>
      </c>
      <c r="E873" s="40"/>
      <c r="F873" s="40"/>
      <c r="G873" s="40">
        <v>1</v>
      </c>
      <c r="H873" s="40"/>
      <c r="I873" s="40">
        <v>59</v>
      </c>
      <c r="J873" s="40">
        <v>10</v>
      </c>
      <c r="K873" s="40"/>
      <c r="L873" s="40">
        <v>49</v>
      </c>
      <c r="M873" s="40"/>
      <c r="N873" s="40">
        <v>32</v>
      </c>
      <c r="O873" s="40">
        <v>10</v>
      </c>
      <c r="P873" s="40"/>
      <c r="Q873" s="40">
        <v>22</v>
      </c>
      <c r="R873" s="40"/>
      <c r="S873" s="40">
        <v>28</v>
      </c>
      <c r="T873" s="40"/>
      <c r="U873" s="40"/>
      <c r="V873" s="40">
        <v>28</v>
      </c>
      <c r="W873" s="40"/>
      <c r="X873" s="39">
        <v>190</v>
      </c>
      <c r="Y873" s="105"/>
      <c r="Z873" s="105"/>
    </row>
    <row r="874" spans="1:26" s="41" customFormat="1" ht="12.75">
      <c r="A874" s="90">
        <v>331060100</v>
      </c>
      <c r="B874" s="42" t="s">
        <v>780</v>
      </c>
      <c r="C874" s="99"/>
      <c r="D874" s="40">
        <v>1</v>
      </c>
      <c r="E874" s="40"/>
      <c r="F874" s="40"/>
      <c r="G874" s="40">
        <v>1</v>
      </c>
      <c r="H874" s="40"/>
      <c r="I874" s="40">
        <v>8</v>
      </c>
      <c r="J874" s="40">
        <v>1</v>
      </c>
      <c r="K874" s="40"/>
      <c r="L874" s="40">
        <v>7</v>
      </c>
      <c r="M874" s="40"/>
      <c r="N874" s="40">
        <v>8</v>
      </c>
      <c r="O874" s="40">
        <v>1</v>
      </c>
      <c r="P874" s="40"/>
      <c r="Q874" s="40">
        <v>7</v>
      </c>
      <c r="R874" s="40"/>
      <c r="S874" s="40">
        <v>1</v>
      </c>
      <c r="T874" s="40"/>
      <c r="U874" s="40"/>
      <c r="V874" s="40">
        <v>1</v>
      </c>
      <c r="W874" s="40"/>
      <c r="X874" s="39">
        <v>168</v>
      </c>
      <c r="Y874" s="105"/>
      <c r="Z874" s="105"/>
    </row>
    <row r="875" spans="1:26" s="41" customFormat="1" ht="12.75">
      <c r="A875" s="90">
        <v>331060101</v>
      </c>
      <c r="B875" s="42" t="s">
        <v>781</v>
      </c>
      <c r="C875" s="99"/>
      <c r="D875" s="40">
        <v>38</v>
      </c>
      <c r="E875" s="40">
        <v>9</v>
      </c>
      <c r="F875" s="40"/>
      <c r="G875" s="40">
        <v>29</v>
      </c>
      <c r="H875" s="40"/>
      <c r="I875" s="40">
        <v>794</v>
      </c>
      <c r="J875" s="40">
        <v>128</v>
      </c>
      <c r="K875" s="40"/>
      <c r="L875" s="40">
        <v>666</v>
      </c>
      <c r="M875" s="40"/>
      <c r="N875" s="40">
        <v>807</v>
      </c>
      <c r="O875" s="40">
        <v>137</v>
      </c>
      <c r="P875" s="40"/>
      <c r="Q875" s="40">
        <v>670</v>
      </c>
      <c r="R875" s="40"/>
      <c r="S875" s="40">
        <v>25</v>
      </c>
      <c r="T875" s="40"/>
      <c r="U875" s="40"/>
      <c r="V875" s="40">
        <v>25</v>
      </c>
      <c r="W875" s="40"/>
      <c r="X875" s="39">
        <v>141</v>
      </c>
      <c r="Y875" s="105"/>
      <c r="Z875" s="105"/>
    </row>
    <row r="876" spans="1:26" s="41" customFormat="1" ht="12.75">
      <c r="A876" s="90">
        <v>331060200</v>
      </c>
      <c r="B876" s="42" t="s">
        <v>782</v>
      </c>
      <c r="C876" s="99"/>
      <c r="D876" s="40">
        <v>2</v>
      </c>
      <c r="E876" s="40">
        <v>1</v>
      </c>
      <c r="F876" s="40"/>
      <c r="G876" s="40">
        <v>1</v>
      </c>
      <c r="H876" s="40"/>
      <c r="I876" s="40">
        <v>17</v>
      </c>
      <c r="J876" s="40">
        <v>6</v>
      </c>
      <c r="K876" s="40"/>
      <c r="L876" s="40">
        <v>11</v>
      </c>
      <c r="M876" s="40"/>
      <c r="N876" s="40">
        <v>18</v>
      </c>
      <c r="O876" s="40">
        <v>7</v>
      </c>
      <c r="P876" s="40"/>
      <c r="Q876" s="40">
        <v>11</v>
      </c>
      <c r="R876" s="40"/>
      <c r="S876" s="40">
        <v>1</v>
      </c>
      <c r="T876" s="40"/>
      <c r="U876" s="40"/>
      <c r="V876" s="40">
        <v>1</v>
      </c>
      <c r="W876" s="40"/>
      <c r="X876" s="39">
        <v>165</v>
      </c>
      <c r="Y876" s="105"/>
      <c r="Z876" s="105"/>
    </row>
    <row r="877" spans="1:26" s="41" customFormat="1" ht="12.75">
      <c r="A877" s="90">
        <v>331060201</v>
      </c>
      <c r="B877" s="42" t="s">
        <v>781</v>
      </c>
      <c r="C877" s="99"/>
      <c r="D877" s="40">
        <v>17</v>
      </c>
      <c r="E877" s="40">
        <v>2</v>
      </c>
      <c r="F877" s="40"/>
      <c r="G877" s="40">
        <v>15</v>
      </c>
      <c r="H877" s="40"/>
      <c r="I877" s="40">
        <v>638</v>
      </c>
      <c r="J877" s="40">
        <v>66</v>
      </c>
      <c r="K877" s="40"/>
      <c r="L877" s="40">
        <v>572</v>
      </c>
      <c r="M877" s="40"/>
      <c r="N877" s="40">
        <v>626</v>
      </c>
      <c r="O877" s="40">
        <v>68</v>
      </c>
      <c r="P877" s="40"/>
      <c r="Q877" s="40">
        <v>558</v>
      </c>
      <c r="R877" s="40"/>
      <c r="S877" s="40">
        <v>29</v>
      </c>
      <c r="T877" s="40"/>
      <c r="U877" s="40"/>
      <c r="V877" s="40">
        <v>29</v>
      </c>
      <c r="W877" s="40"/>
      <c r="X877" s="39">
        <v>144</v>
      </c>
      <c r="Y877" s="105"/>
      <c r="Z877" s="105"/>
    </row>
    <row r="878" spans="1:26" s="41" customFormat="1" ht="12.75">
      <c r="A878" s="90">
        <v>331060300</v>
      </c>
      <c r="B878" s="42" t="s">
        <v>783</v>
      </c>
      <c r="C878" s="99"/>
      <c r="D878" s="40">
        <v>69</v>
      </c>
      <c r="E878" s="40">
        <v>8</v>
      </c>
      <c r="F878" s="40"/>
      <c r="G878" s="40">
        <v>61</v>
      </c>
      <c r="H878" s="40"/>
      <c r="I878" s="40">
        <v>174</v>
      </c>
      <c r="J878" s="40">
        <v>41</v>
      </c>
      <c r="K878" s="40"/>
      <c r="L878" s="40">
        <v>133</v>
      </c>
      <c r="M878" s="40"/>
      <c r="N878" s="40">
        <v>172</v>
      </c>
      <c r="O878" s="40">
        <v>48</v>
      </c>
      <c r="P878" s="40"/>
      <c r="Q878" s="40">
        <v>124</v>
      </c>
      <c r="R878" s="40"/>
      <c r="S878" s="40">
        <v>71</v>
      </c>
      <c r="T878" s="40">
        <v>1</v>
      </c>
      <c r="U878" s="40"/>
      <c r="V878" s="40">
        <v>70</v>
      </c>
      <c r="W878" s="40"/>
      <c r="X878" s="39">
        <v>189</v>
      </c>
      <c r="Y878" s="105"/>
      <c r="Z878" s="105"/>
    </row>
    <row r="879" spans="1:26" s="41" customFormat="1" ht="12.75">
      <c r="A879" s="90">
        <v>331060301</v>
      </c>
      <c r="B879" s="42" t="s">
        <v>781</v>
      </c>
      <c r="C879" s="99"/>
      <c r="D879" s="40">
        <v>8</v>
      </c>
      <c r="E879" s="40"/>
      <c r="F879" s="40"/>
      <c r="G879" s="40">
        <v>8</v>
      </c>
      <c r="H879" s="40"/>
      <c r="I879" s="40">
        <v>37</v>
      </c>
      <c r="J879" s="40">
        <v>10</v>
      </c>
      <c r="K879" s="40"/>
      <c r="L879" s="40">
        <v>27</v>
      </c>
      <c r="M879" s="40"/>
      <c r="N879" s="40">
        <v>36</v>
      </c>
      <c r="O879" s="40">
        <v>10</v>
      </c>
      <c r="P879" s="40"/>
      <c r="Q879" s="40">
        <v>26</v>
      </c>
      <c r="R879" s="40"/>
      <c r="S879" s="40">
        <v>9</v>
      </c>
      <c r="T879" s="40"/>
      <c r="U879" s="40"/>
      <c r="V879" s="40">
        <v>9</v>
      </c>
      <c r="W879" s="40"/>
      <c r="X879" s="39">
        <v>191</v>
      </c>
      <c r="Y879" s="105"/>
      <c r="Z879" s="105"/>
    </row>
    <row r="880" spans="1:26" s="41" customFormat="1" ht="12.75" hidden="1">
      <c r="A880" s="90">
        <v>331070000</v>
      </c>
      <c r="B880" s="42" t="s">
        <v>784</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c r="A881" s="90">
        <v>331080000</v>
      </c>
      <c r="B881" s="42" t="s">
        <v>785</v>
      </c>
      <c r="C881" s="99"/>
      <c r="D881" s="40">
        <v>2</v>
      </c>
      <c r="E881" s="40"/>
      <c r="F881" s="40"/>
      <c r="G881" s="40">
        <v>2</v>
      </c>
      <c r="H881" s="40"/>
      <c r="I881" s="40"/>
      <c r="J881" s="40"/>
      <c r="K881" s="40"/>
      <c r="L881" s="40"/>
      <c r="M881" s="40"/>
      <c r="N881" s="40"/>
      <c r="O881" s="40"/>
      <c r="P881" s="40"/>
      <c r="Q881" s="40"/>
      <c r="R881" s="40"/>
      <c r="S881" s="40">
        <v>2</v>
      </c>
      <c r="T881" s="40"/>
      <c r="U881" s="40"/>
      <c r="V881" s="40">
        <v>2</v>
      </c>
      <c r="W881" s="40"/>
      <c r="X881" s="39">
        <v>224</v>
      </c>
      <c r="Y881" s="105"/>
      <c r="Z881" s="105"/>
    </row>
    <row r="882" spans="1:26" s="41" customFormat="1" ht="12.75">
      <c r="A882" s="90">
        <v>331090000</v>
      </c>
      <c r="B882" s="42" t="s">
        <v>786</v>
      </c>
      <c r="C882" s="99"/>
      <c r="D882" s="40">
        <v>5</v>
      </c>
      <c r="E882" s="40">
        <v>1</v>
      </c>
      <c r="F882" s="40"/>
      <c r="G882" s="40">
        <v>4</v>
      </c>
      <c r="H882" s="40"/>
      <c r="I882" s="40">
        <v>7</v>
      </c>
      <c r="J882" s="40">
        <v>1</v>
      </c>
      <c r="K882" s="40"/>
      <c r="L882" s="40">
        <v>6</v>
      </c>
      <c r="M882" s="40"/>
      <c r="N882" s="40">
        <v>8</v>
      </c>
      <c r="O882" s="40">
        <v>2</v>
      </c>
      <c r="P882" s="40"/>
      <c r="Q882" s="40">
        <v>6</v>
      </c>
      <c r="R882" s="40"/>
      <c r="S882" s="40">
        <v>4</v>
      </c>
      <c r="T882" s="40"/>
      <c r="U882" s="40"/>
      <c r="V882" s="40">
        <v>4</v>
      </c>
      <c r="W882" s="40"/>
      <c r="X882" s="39">
        <v>206</v>
      </c>
      <c r="Y882" s="105"/>
      <c r="Z882" s="105"/>
    </row>
    <row r="883" spans="1:26" s="41" customFormat="1" ht="12.75">
      <c r="A883" s="90">
        <v>331100000</v>
      </c>
      <c r="B883" s="42" t="s">
        <v>787</v>
      </c>
      <c r="C883" s="99"/>
      <c r="D883" s="40"/>
      <c r="E883" s="40"/>
      <c r="F883" s="40"/>
      <c r="G883" s="40"/>
      <c r="H883" s="40"/>
      <c r="I883" s="40">
        <v>3</v>
      </c>
      <c r="J883" s="40">
        <v>1</v>
      </c>
      <c r="K883" s="40"/>
      <c r="L883" s="40">
        <v>2</v>
      </c>
      <c r="M883" s="40"/>
      <c r="N883" s="40">
        <v>3</v>
      </c>
      <c r="O883" s="40">
        <v>1</v>
      </c>
      <c r="P883" s="40"/>
      <c r="Q883" s="40">
        <v>2</v>
      </c>
      <c r="R883" s="40"/>
      <c r="S883" s="40"/>
      <c r="T883" s="40"/>
      <c r="U883" s="40"/>
      <c r="V883" s="40"/>
      <c r="W883" s="40"/>
      <c r="X883" s="39">
        <v>203</v>
      </c>
      <c r="Y883" s="105"/>
      <c r="Z883" s="105"/>
    </row>
    <row r="884" spans="1:26" s="41" customFormat="1" ht="12.75" hidden="1">
      <c r="A884" s="90">
        <v>331200000</v>
      </c>
      <c r="B884" s="42" t="s">
        <v>788</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c r="A885" s="90">
        <v>331300000</v>
      </c>
      <c r="B885" s="42" t="s">
        <v>789</v>
      </c>
      <c r="C885" s="99"/>
      <c r="D885" s="40"/>
      <c r="E885" s="40"/>
      <c r="F885" s="40"/>
      <c r="G885" s="40"/>
      <c r="H885" s="40"/>
      <c r="I885" s="40">
        <v>1</v>
      </c>
      <c r="J885" s="40"/>
      <c r="K885" s="40"/>
      <c r="L885" s="40">
        <v>1</v>
      </c>
      <c r="M885" s="40"/>
      <c r="N885" s="40">
        <v>1</v>
      </c>
      <c r="O885" s="40"/>
      <c r="P885" s="40"/>
      <c r="Q885" s="40">
        <v>1</v>
      </c>
      <c r="R885" s="40"/>
      <c r="S885" s="40"/>
      <c r="T885" s="40"/>
      <c r="U885" s="40"/>
      <c r="V885" s="40"/>
      <c r="W885" s="40"/>
      <c r="X885" s="39">
        <v>174</v>
      </c>
      <c r="Y885" s="105"/>
      <c r="Z885" s="105"/>
    </row>
    <row r="886" spans="1:26" s="41" customFormat="1" ht="12.75">
      <c r="A886" s="90">
        <v>331400000</v>
      </c>
      <c r="B886" s="42" t="s">
        <v>790</v>
      </c>
      <c r="C886" s="99"/>
      <c r="D886" s="40">
        <v>2</v>
      </c>
      <c r="E886" s="40"/>
      <c r="F886" s="40"/>
      <c r="G886" s="40">
        <v>2</v>
      </c>
      <c r="H886" s="40"/>
      <c r="I886" s="40">
        <v>2</v>
      </c>
      <c r="J886" s="40">
        <v>1</v>
      </c>
      <c r="K886" s="40"/>
      <c r="L886" s="40">
        <v>1</v>
      </c>
      <c r="M886" s="40"/>
      <c r="N886" s="40">
        <v>3</v>
      </c>
      <c r="O886" s="40">
        <v>1</v>
      </c>
      <c r="P886" s="40"/>
      <c r="Q886" s="40">
        <v>2</v>
      </c>
      <c r="R886" s="40"/>
      <c r="S886" s="40">
        <v>1</v>
      </c>
      <c r="T886" s="40"/>
      <c r="U886" s="40"/>
      <c r="V886" s="40">
        <v>1</v>
      </c>
      <c r="W886" s="40"/>
      <c r="X886" s="39">
        <v>194</v>
      </c>
      <c r="Y886" s="105"/>
      <c r="Z886" s="105"/>
    </row>
    <row r="887" spans="1:26" s="41" customFormat="1" ht="12.75">
      <c r="A887" s="90">
        <v>331410000</v>
      </c>
      <c r="B887" s="42" t="s">
        <v>791</v>
      </c>
      <c r="C887" s="99"/>
      <c r="D887" s="40">
        <v>2</v>
      </c>
      <c r="E887" s="40"/>
      <c r="F887" s="40"/>
      <c r="G887" s="40">
        <v>2</v>
      </c>
      <c r="H887" s="40"/>
      <c r="I887" s="40">
        <v>4</v>
      </c>
      <c r="J887" s="40"/>
      <c r="K887" s="40"/>
      <c r="L887" s="40">
        <v>4</v>
      </c>
      <c r="M887" s="40"/>
      <c r="N887" s="40">
        <v>4</v>
      </c>
      <c r="O887" s="40"/>
      <c r="P887" s="40"/>
      <c r="Q887" s="40">
        <v>4</v>
      </c>
      <c r="R887" s="40"/>
      <c r="S887" s="40">
        <v>2</v>
      </c>
      <c r="T887" s="40"/>
      <c r="U887" s="40"/>
      <c r="V887" s="40">
        <v>2</v>
      </c>
      <c r="W887" s="40"/>
      <c r="X887" s="39">
        <v>144</v>
      </c>
      <c r="Y887" s="105"/>
      <c r="Z887" s="105"/>
    </row>
    <row r="888" spans="1:26" s="41" customFormat="1" ht="12.75">
      <c r="A888" s="90">
        <v>331420000</v>
      </c>
      <c r="B888" s="42" t="s">
        <v>792</v>
      </c>
      <c r="C888" s="99"/>
      <c r="D888" s="40">
        <v>5</v>
      </c>
      <c r="E888" s="40"/>
      <c r="F888" s="40"/>
      <c r="G888" s="40">
        <v>5</v>
      </c>
      <c r="H888" s="40"/>
      <c r="I888" s="40">
        <v>9</v>
      </c>
      <c r="J888" s="40">
        <v>4</v>
      </c>
      <c r="K888" s="40"/>
      <c r="L888" s="40">
        <v>5</v>
      </c>
      <c r="M888" s="40"/>
      <c r="N888" s="40">
        <v>11</v>
      </c>
      <c r="O888" s="40">
        <v>4</v>
      </c>
      <c r="P888" s="40"/>
      <c r="Q888" s="40">
        <v>7</v>
      </c>
      <c r="R888" s="40"/>
      <c r="S888" s="40">
        <v>3</v>
      </c>
      <c r="T888" s="40"/>
      <c r="U888" s="40"/>
      <c r="V888" s="40">
        <v>3</v>
      </c>
      <c r="W888" s="40"/>
      <c r="X888" s="39">
        <v>141</v>
      </c>
      <c r="Y888" s="105"/>
      <c r="Z888" s="105"/>
    </row>
    <row r="889" spans="1:26" s="41" customFormat="1" ht="12.75">
      <c r="A889" s="90">
        <v>331430000</v>
      </c>
      <c r="B889" s="42" t="s">
        <v>793</v>
      </c>
      <c r="C889" s="99"/>
      <c r="D889" s="40">
        <v>1</v>
      </c>
      <c r="E889" s="40"/>
      <c r="F889" s="40"/>
      <c r="G889" s="40">
        <v>1</v>
      </c>
      <c r="H889" s="40"/>
      <c r="I889" s="40"/>
      <c r="J889" s="40"/>
      <c r="K889" s="40"/>
      <c r="L889" s="40"/>
      <c r="M889" s="40"/>
      <c r="N889" s="40">
        <v>1</v>
      </c>
      <c r="O889" s="40"/>
      <c r="P889" s="40"/>
      <c r="Q889" s="40">
        <v>1</v>
      </c>
      <c r="R889" s="40"/>
      <c r="S889" s="40"/>
      <c r="T889" s="40"/>
      <c r="U889" s="40"/>
      <c r="V889" s="40"/>
      <c r="W889" s="40"/>
      <c r="X889" s="39">
        <v>141</v>
      </c>
      <c r="Y889" s="105"/>
      <c r="Z889" s="105"/>
    </row>
    <row r="890" spans="1:26" s="41" customFormat="1" ht="12.75">
      <c r="A890" s="90">
        <v>331440000</v>
      </c>
      <c r="B890" s="42" t="s">
        <v>794</v>
      </c>
      <c r="C890" s="99"/>
      <c r="D890" s="40"/>
      <c r="E890" s="40"/>
      <c r="F890" s="40"/>
      <c r="G890" s="40"/>
      <c r="H890" s="40"/>
      <c r="I890" s="40">
        <v>1</v>
      </c>
      <c r="J890" s="40"/>
      <c r="K890" s="40"/>
      <c r="L890" s="40">
        <v>1</v>
      </c>
      <c r="M890" s="40"/>
      <c r="N890" s="40"/>
      <c r="O890" s="40"/>
      <c r="P890" s="40"/>
      <c r="Q890" s="40"/>
      <c r="R890" s="40"/>
      <c r="S890" s="40">
        <v>1</v>
      </c>
      <c r="T890" s="40"/>
      <c r="U890" s="40"/>
      <c r="V890" s="40">
        <v>1</v>
      </c>
      <c r="W890" s="40"/>
      <c r="X890" s="39">
        <v>171</v>
      </c>
      <c r="Y890" s="105"/>
      <c r="Z890" s="105"/>
    </row>
    <row r="891" spans="1:26" s="41" customFormat="1" ht="12.75">
      <c r="A891" s="90">
        <v>331500000</v>
      </c>
      <c r="B891" s="42" t="s">
        <v>795</v>
      </c>
      <c r="C891" s="99"/>
      <c r="D891" s="40">
        <v>1</v>
      </c>
      <c r="E891" s="40"/>
      <c r="F891" s="40"/>
      <c r="G891" s="40">
        <v>1</v>
      </c>
      <c r="H891" s="40"/>
      <c r="I891" s="40">
        <v>7</v>
      </c>
      <c r="J891" s="40">
        <v>1</v>
      </c>
      <c r="K891" s="40"/>
      <c r="L891" s="40">
        <v>6</v>
      </c>
      <c r="M891" s="40"/>
      <c r="N891" s="40">
        <v>8</v>
      </c>
      <c r="O891" s="40">
        <v>1</v>
      </c>
      <c r="P891" s="40"/>
      <c r="Q891" s="40">
        <v>7</v>
      </c>
      <c r="R891" s="40"/>
      <c r="S891" s="40"/>
      <c r="T891" s="40"/>
      <c r="U891" s="40"/>
      <c r="V891" s="40"/>
      <c r="W891" s="40"/>
      <c r="X891" s="39">
        <v>197</v>
      </c>
      <c r="Y891" s="105"/>
      <c r="Z891" s="105"/>
    </row>
    <row r="892" spans="1:26" s="41" customFormat="1" ht="12.75">
      <c r="A892" s="90">
        <v>331600000</v>
      </c>
      <c r="B892" s="42" t="s">
        <v>796</v>
      </c>
      <c r="C892" s="99"/>
      <c r="D892" s="40">
        <v>3</v>
      </c>
      <c r="E892" s="40"/>
      <c r="F892" s="40"/>
      <c r="G892" s="40">
        <v>3</v>
      </c>
      <c r="H892" s="40"/>
      <c r="I892" s="40">
        <v>36</v>
      </c>
      <c r="J892" s="40">
        <v>8</v>
      </c>
      <c r="K892" s="40"/>
      <c r="L892" s="40">
        <v>28</v>
      </c>
      <c r="M892" s="40"/>
      <c r="N892" s="40">
        <v>25</v>
      </c>
      <c r="O892" s="40">
        <v>8</v>
      </c>
      <c r="P892" s="40"/>
      <c r="Q892" s="40">
        <v>17</v>
      </c>
      <c r="R892" s="40"/>
      <c r="S892" s="40">
        <v>14</v>
      </c>
      <c r="T892" s="40"/>
      <c r="U892" s="40"/>
      <c r="V892" s="40">
        <v>14</v>
      </c>
      <c r="W892" s="40"/>
      <c r="X892" s="39">
        <v>197</v>
      </c>
      <c r="Y892" s="105"/>
      <c r="Z892" s="105"/>
    </row>
    <row r="893" spans="1:26" s="41" customFormat="1" ht="12.75">
      <c r="A893" s="90">
        <v>331700000</v>
      </c>
      <c r="B893" s="42" t="s">
        <v>2151</v>
      </c>
      <c r="C893" s="99"/>
      <c r="D893" s="40"/>
      <c r="E893" s="40"/>
      <c r="F893" s="40"/>
      <c r="G893" s="40"/>
      <c r="H893" s="40"/>
      <c r="I893" s="40">
        <v>1</v>
      </c>
      <c r="J893" s="40"/>
      <c r="K893" s="40"/>
      <c r="L893" s="40">
        <v>1</v>
      </c>
      <c r="M893" s="40"/>
      <c r="N893" s="40">
        <v>1</v>
      </c>
      <c r="O893" s="40"/>
      <c r="P893" s="40"/>
      <c r="Q893" s="40">
        <v>1</v>
      </c>
      <c r="R893" s="40"/>
      <c r="S893" s="40"/>
      <c r="T893" s="40"/>
      <c r="U893" s="40"/>
      <c r="V893" s="40"/>
      <c r="W893" s="40"/>
      <c r="X893" s="39">
        <v>231</v>
      </c>
      <c r="Y893" s="105"/>
      <c r="Z893" s="105"/>
    </row>
    <row r="894" spans="1:24" ht="12.75" hidden="1">
      <c r="A894" s="91">
        <v>351000000</v>
      </c>
      <c r="B894" s="37" t="s">
        <v>1951</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2333</v>
      </c>
      <c r="C895" s="98"/>
      <c r="D895" s="32">
        <v>2</v>
      </c>
      <c r="E895" s="32"/>
      <c r="F895" s="32"/>
      <c r="G895" s="32">
        <v>2</v>
      </c>
      <c r="H895" s="32"/>
      <c r="I895" s="32">
        <v>5</v>
      </c>
      <c r="J895" s="32"/>
      <c r="K895" s="32"/>
      <c r="L895" s="32">
        <v>5</v>
      </c>
      <c r="M895" s="32"/>
      <c r="N895" s="32">
        <v>4</v>
      </c>
      <c r="O895" s="32"/>
      <c r="P895" s="32"/>
      <c r="Q895" s="32">
        <v>4</v>
      </c>
      <c r="R895" s="32"/>
      <c r="S895" s="32">
        <v>3</v>
      </c>
      <c r="T895" s="32"/>
      <c r="U895" s="32"/>
      <c r="V895" s="32">
        <v>3</v>
      </c>
      <c r="W895" s="32"/>
      <c r="X895" s="34">
        <v>206</v>
      </c>
    </row>
    <row r="896" spans="1:24" ht="12.75" customHeight="1">
      <c r="A896" s="92">
        <v>600010000</v>
      </c>
      <c r="B896" s="35" t="s">
        <v>2339</v>
      </c>
      <c r="C896" s="98"/>
      <c r="D896" s="32">
        <v>17</v>
      </c>
      <c r="E896" s="32">
        <v>11</v>
      </c>
      <c r="F896" s="32"/>
      <c r="G896" s="32">
        <v>6</v>
      </c>
      <c r="H896" s="32"/>
      <c r="I896" s="32">
        <v>121</v>
      </c>
      <c r="J896" s="32">
        <v>14</v>
      </c>
      <c r="K896" s="32"/>
      <c r="L896" s="32">
        <v>107</v>
      </c>
      <c r="M896" s="32"/>
      <c r="N896" s="32">
        <v>109</v>
      </c>
      <c r="O896" s="32">
        <v>25</v>
      </c>
      <c r="P896" s="32"/>
      <c r="Q896" s="32">
        <v>84</v>
      </c>
      <c r="R896" s="32"/>
      <c r="S896" s="32">
        <v>29</v>
      </c>
      <c r="T896" s="32"/>
      <c r="U896" s="32"/>
      <c r="V896" s="32">
        <v>29</v>
      </c>
      <c r="W896" s="32"/>
      <c r="X896" s="34">
        <v>98</v>
      </c>
    </row>
    <row r="897" spans="1:24" ht="12.75">
      <c r="A897" s="92">
        <v>600020000</v>
      </c>
      <c r="B897" s="35" t="s">
        <v>2334</v>
      </c>
      <c r="C897" s="98"/>
      <c r="D897" s="32"/>
      <c r="E897" s="32"/>
      <c r="F897" s="32"/>
      <c r="G897" s="32"/>
      <c r="H897" s="32"/>
      <c r="I897" s="32">
        <v>9</v>
      </c>
      <c r="J897" s="32"/>
      <c r="K897" s="32"/>
      <c r="L897" s="32">
        <v>9</v>
      </c>
      <c r="M897" s="32"/>
      <c r="N897" s="32">
        <v>6</v>
      </c>
      <c r="O897" s="32"/>
      <c r="P897" s="32"/>
      <c r="Q897" s="32">
        <v>6</v>
      </c>
      <c r="R897" s="32"/>
      <c r="S897" s="32">
        <v>3</v>
      </c>
      <c r="T897" s="32"/>
      <c r="U897" s="32"/>
      <c r="V897" s="32">
        <v>3</v>
      </c>
      <c r="W897" s="32"/>
      <c r="X897" s="34">
        <v>60</v>
      </c>
    </row>
    <row r="898" spans="1:24" ht="12.75">
      <c r="A898" s="92">
        <v>600030000</v>
      </c>
      <c r="B898" s="35" t="s">
        <v>2335</v>
      </c>
      <c r="C898" s="98"/>
      <c r="D898" s="32">
        <v>7</v>
      </c>
      <c r="E898" s="32"/>
      <c r="F898" s="32"/>
      <c r="G898" s="32">
        <v>7</v>
      </c>
      <c r="H898" s="32"/>
      <c r="I898" s="32">
        <v>112</v>
      </c>
      <c r="J898" s="32"/>
      <c r="K898" s="32"/>
      <c r="L898" s="32">
        <v>112</v>
      </c>
      <c r="M898" s="32"/>
      <c r="N898" s="32">
        <v>97</v>
      </c>
      <c r="O898" s="32"/>
      <c r="P898" s="32"/>
      <c r="Q898" s="32">
        <v>97</v>
      </c>
      <c r="R898" s="32"/>
      <c r="S898" s="32">
        <v>22</v>
      </c>
      <c r="T898" s="32"/>
      <c r="U898" s="32"/>
      <c r="V898" s="32">
        <v>22</v>
      </c>
      <c r="W898" s="32"/>
      <c r="X898" s="34">
        <v>60</v>
      </c>
    </row>
    <row r="899" spans="1:24" ht="12.75">
      <c r="A899" s="92">
        <v>600040000</v>
      </c>
      <c r="B899" s="35" t="s">
        <v>2336</v>
      </c>
      <c r="C899" s="98"/>
      <c r="D899" s="32"/>
      <c r="E899" s="32"/>
      <c r="F899" s="32"/>
      <c r="G899" s="32"/>
      <c r="H899" s="32"/>
      <c r="I899" s="32">
        <v>17</v>
      </c>
      <c r="J899" s="32"/>
      <c r="K899" s="32"/>
      <c r="L899" s="32">
        <v>17</v>
      </c>
      <c r="M899" s="32"/>
      <c r="N899" s="32">
        <v>16</v>
      </c>
      <c r="O899" s="32"/>
      <c r="P899" s="32"/>
      <c r="Q899" s="32">
        <v>16</v>
      </c>
      <c r="R899" s="32"/>
      <c r="S899" s="32">
        <v>1</v>
      </c>
      <c r="T899" s="32"/>
      <c r="U899" s="32"/>
      <c r="V899" s="32">
        <v>1</v>
      </c>
      <c r="W899" s="32"/>
      <c r="X899" s="34">
        <v>78</v>
      </c>
    </row>
    <row r="900" spans="1:24" ht="12.75">
      <c r="A900" s="92">
        <v>600050000</v>
      </c>
      <c r="B900" s="35" t="s">
        <v>2337</v>
      </c>
      <c r="C900" s="98"/>
      <c r="D900" s="32">
        <v>12</v>
      </c>
      <c r="E900" s="32"/>
      <c r="F900" s="32"/>
      <c r="G900" s="32">
        <v>12</v>
      </c>
      <c r="H900" s="32"/>
      <c r="I900" s="32">
        <v>33</v>
      </c>
      <c r="J900" s="32"/>
      <c r="K900" s="32"/>
      <c r="L900" s="32">
        <v>33</v>
      </c>
      <c r="M900" s="32"/>
      <c r="N900" s="32">
        <v>35</v>
      </c>
      <c r="O900" s="32"/>
      <c r="P900" s="32"/>
      <c r="Q900" s="32">
        <v>35</v>
      </c>
      <c r="R900" s="32"/>
      <c r="S900" s="32">
        <v>10</v>
      </c>
      <c r="T900" s="32"/>
      <c r="U900" s="32"/>
      <c r="V900" s="32">
        <v>10</v>
      </c>
      <c r="W900" s="32"/>
      <c r="X900" s="34">
        <v>87</v>
      </c>
    </row>
    <row r="901" spans="1:24" ht="12.75">
      <c r="A901" s="92">
        <v>600060000</v>
      </c>
      <c r="B901" s="35" t="s">
        <v>2328</v>
      </c>
      <c r="C901" s="98"/>
      <c r="D901" s="32">
        <v>4</v>
      </c>
      <c r="E901" s="32"/>
      <c r="F901" s="32"/>
      <c r="G901" s="32">
        <v>4</v>
      </c>
      <c r="H901" s="32"/>
      <c r="I901" s="32">
        <v>21</v>
      </c>
      <c r="J901" s="32">
        <v>9</v>
      </c>
      <c r="K901" s="32"/>
      <c r="L901" s="32">
        <v>12</v>
      </c>
      <c r="M901" s="32"/>
      <c r="N901" s="32">
        <v>17</v>
      </c>
      <c r="O901" s="32">
        <v>9</v>
      </c>
      <c r="P901" s="32"/>
      <c r="Q901" s="32">
        <v>8</v>
      </c>
      <c r="R901" s="32"/>
      <c r="S901" s="32">
        <v>8</v>
      </c>
      <c r="T901" s="32"/>
      <c r="U901" s="32"/>
      <c r="V901" s="32">
        <v>8</v>
      </c>
      <c r="W901" s="32"/>
      <c r="X901" s="34">
        <v>147</v>
      </c>
    </row>
    <row r="902" spans="1:24" ht="12.75">
      <c r="A902" s="92">
        <v>600070000</v>
      </c>
      <c r="B902" s="35" t="s">
        <v>2329</v>
      </c>
      <c r="C902" s="98"/>
      <c r="D902" s="32"/>
      <c r="E902" s="32"/>
      <c r="F902" s="32"/>
      <c r="G902" s="32"/>
      <c r="H902" s="32"/>
      <c r="I902" s="32">
        <v>2</v>
      </c>
      <c r="J902" s="32"/>
      <c r="K902" s="32"/>
      <c r="L902" s="32">
        <v>2</v>
      </c>
      <c r="M902" s="32"/>
      <c r="N902" s="32"/>
      <c r="O902" s="32"/>
      <c r="P902" s="32"/>
      <c r="Q902" s="32"/>
      <c r="R902" s="32"/>
      <c r="S902" s="32">
        <v>2</v>
      </c>
      <c r="T902" s="32"/>
      <c r="U902" s="32"/>
      <c r="V902" s="32">
        <v>2</v>
      </c>
      <c r="W902" s="32"/>
      <c r="X902" s="34">
        <v>147</v>
      </c>
    </row>
    <row r="903" spans="1:24" ht="12.75">
      <c r="A903" s="92">
        <v>600080000</v>
      </c>
      <c r="B903" s="35" t="s">
        <v>2338</v>
      </c>
      <c r="C903" s="98"/>
      <c r="D903" s="32">
        <v>116</v>
      </c>
      <c r="E903" s="32">
        <v>16</v>
      </c>
      <c r="F903" s="32"/>
      <c r="G903" s="32">
        <v>100</v>
      </c>
      <c r="H903" s="32"/>
      <c r="I903" s="32">
        <v>362</v>
      </c>
      <c r="J903" s="32">
        <v>71</v>
      </c>
      <c r="K903" s="32"/>
      <c r="L903" s="32">
        <v>291</v>
      </c>
      <c r="M903" s="32"/>
      <c r="N903" s="32">
        <v>354</v>
      </c>
      <c r="O903" s="32">
        <v>76</v>
      </c>
      <c r="P903" s="32"/>
      <c r="Q903" s="32">
        <v>278</v>
      </c>
      <c r="R903" s="32"/>
      <c r="S903" s="32">
        <v>124</v>
      </c>
      <c r="T903" s="32">
        <v>11</v>
      </c>
      <c r="U903" s="32"/>
      <c r="V903" s="32">
        <v>113</v>
      </c>
      <c r="W903" s="32"/>
      <c r="X903" s="34">
        <v>120</v>
      </c>
    </row>
    <row r="904" spans="1:24" ht="12.75" customHeight="1">
      <c r="A904" s="92">
        <v>600090000</v>
      </c>
      <c r="B904" s="35" t="s">
        <v>2340</v>
      </c>
      <c r="C904" s="98"/>
      <c r="D904" s="32">
        <v>1</v>
      </c>
      <c r="E904" s="32"/>
      <c r="F904" s="32"/>
      <c r="G904" s="32">
        <v>1</v>
      </c>
      <c r="H904" s="32"/>
      <c r="I904" s="32"/>
      <c r="J904" s="32"/>
      <c r="K904" s="32"/>
      <c r="L904" s="32"/>
      <c r="M904" s="32"/>
      <c r="N904" s="32">
        <v>1</v>
      </c>
      <c r="O904" s="32"/>
      <c r="P904" s="32"/>
      <c r="Q904" s="32">
        <v>1</v>
      </c>
      <c r="R904" s="32"/>
      <c r="S904" s="32"/>
      <c r="T904" s="32"/>
      <c r="U904" s="32"/>
      <c r="V904" s="32"/>
      <c r="W904" s="32"/>
      <c r="X904" s="34">
        <v>104</v>
      </c>
    </row>
    <row r="905" spans="1:24" ht="12.75" customHeight="1">
      <c r="A905" s="92">
        <v>600100000</v>
      </c>
      <c r="B905" s="35" t="s">
        <v>2341</v>
      </c>
      <c r="C905" s="98"/>
      <c r="D905" s="32">
        <v>9</v>
      </c>
      <c r="E905" s="32"/>
      <c r="F905" s="32"/>
      <c r="G905" s="32">
        <v>9</v>
      </c>
      <c r="H905" s="32"/>
      <c r="I905" s="32">
        <v>64</v>
      </c>
      <c r="J905" s="32"/>
      <c r="K905" s="32"/>
      <c r="L905" s="32">
        <v>64</v>
      </c>
      <c r="M905" s="32"/>
      <c r="N905" s="32">
        <v>36</v>
      </c>
      <c r="O905" s="32"/>
      <c r="P905" s="32"/>
      <c r="Q905" s="32">
        <v>36</v>
      </c>
      <c r="R905" s="32"/>
      <c r="S905" s="32">
        <v>37</v>
      </c>
      <c r="T905" s="32"/>
      <c r="U905" s="32"/>
      <c r="V905" s="32">
        <v>37</v>
      </c>
      <c r="W905" s="32"/>
      <c r="X905" s="34">
        <v>87</v>
      </c>
    </row>
    <row r="906" spans="1:24" ht="12.75" customHeight="1">
      <c r="A906" s="92">
        <v>600110000</v>
      </c>
      <c r="B906" s="35" t="s">
        <v>2332</v>
      </c>
      <c r="C906" s="98"/>
      <c r="D906" s="32">
        <v>124</v>
      </c>
      <c r="E906" s="32"/>
      <c r="F906" s="32"/>
      <c r="G906" s="32">
        <v>124</v>
      </c>
      <c r="H906" s="32"/>
      <c r="I906" s="32">
        <v>1205</v>
      </c>
      <c r="J906" s="32">
        <v>6</v>
      </c>
      <c r="K906" s="32"/>
      <c r="L906" s="32">
        <v>1199</v>
      </c>
      <c r="M906" s="32"/>
      <c r="N906" s="32">
        <v>1052</v>
      </c>
      <c r="O906" s="32">
        <v>6</v>
      </c>
      <c r="P906" s="32"/>
      <c r="Q906" s="32">
        <v>1046</v>
      </c>
      <c r="R906" s="32"/>
      <c r="S906" s="32">
        <v>277</v>
      </c>
      <c r="T906" s="32"/>
      <c r="U906" s="32"/>
      <c r="V906" s="32">
        <v>277</v>
      </c>
      <c r="W906" s="32"/>
      <c r="X906" s="34">
        <v>156</v>
      </c>
    </row>
    <row r="907" spans="1:24" ht="12.75">
      <c r="A907" s="92">
        <v>600120000</v>
      </c>
      <c r="B907" s="35" t="s">
        <v>2331</v>
      </c>
      <c r="C907" s="98"/>
      <c r="D907" s="32">
        <v>2</v>
      </c>
      <c r="E907" s="32"/>
      <c r="F907" s="32"/>
      <c r="G907" s="32">
        <v>2</v>
      </c>
      <c r="H907" s="32"/>
      <c r="I907" s="32">
        <v>25</v>
      </c>
      <c r="J907" s="32"/>
      <c r="K907" s="32"/>
      <c r="L907" s="32">
        <v>25</v>
      </c>
      <c r="M907" s="32"/>
      <c r="N907" s="32">
        <v>22</v>
      </c>
      <c r="O907" s="32"/>
      <c r="P907" s="32"/>
      <c r="Q907" s="32">
        <v>22</v>
      </c>
      <c r="R907" s="32"/>
      <c r="S907" s="32">
        <v>5</v>
      </c>
      <c r="T907" s="32"/>
      <c r="U907" s="32"/>
      <c r="V907" s="32">
        <v>5</v>
      </c>
      <c r="W907" s="32"/>
      <c r="X907" s="34">
        <v>91</v>
      </c>
    </row>
    <row r="908" spans="1:24" ht="12.75">
      <c r="A908" s="92">
        <v>600130000</v>
      </c>
      <c r="B908" s="35" t="s">
        <v>2342</v>
      </c>
      <c r="C908" s="98"/>
      <c r="D908" s="32">
        <v>3</v>
      </c>
      <c r="E908" s="32"/>
      <c r="F908" s="32"/>
      <c r="G908" s="32">
        <v>3</v>
      </c>
      <c r="H908" s="32"/>
      <c r="I908" s="32">
        <v>47</v>
      </c>
      <c r="J908" s="32">
        <v>2</v>
      </c>
      <c r="K908" s="32"/>
      <c r="L908" s="32">
        <v>45</v>
      </c>
      <c r="M908" s="32"/>
      <c r="N908" s="32">
        <v>41</v>
      </c>
      <c r="O908" s="32">
        <v>2</v>
      </c>
      <c r="P908" s="32"/>
      <c r="Q908" s="32">
        <v>39</v>
      </c>
      <c r="R908" s="32"/>
      <c r="S908" s="32">
        <v>9</v>
      </c>
      <c r="T908" s="32"/>
      <c r="U908" s="32"/>
      <c r="V908" s="32">
        <v>9</v>
      </c>
      <c r="W908" s="32"/>
      <c r="X908" s="34">
        <v>60</v>
      </c>
    </row>
    <row r="909" spans="1:24" ht="12.75" customHeight="1">
      <c r="A909" s="92">
        <v>600140000</v>
      </c>
      <c r="B909" s="35" t="s">
        <v>2327</v>
      </c>
      <c r="C909" s="98"/>
      <c r="D909" s="32">
        <v>49</v>
      </c>
      <c r="E909" s="32">
        <v>1</v>
      </c>
      <c r="F909" s="32"/>
      <c r="G909" s="32">
        <v>48</v>
      </c>
      <c r="H909" s="32"/>
      <c r="I909" s="32">
        <v>187</v>
      </c>
      <c r="J909" s="32">
        <v>10</v>
      </c>
      <c r="K909" s="32"/>
      <c r="L909" s="32">
        <v>177</v>
      </c>
      <c r="M909" s="32"/>
      <c r="N909" s="32">
        <v>160</v>
      </c>
      <c r="O909" s="32">
        <v>11</v>
      </c>
      <c r="P909" s="32"/>
      <c r="Q909" s="32">
        <v>149</v>
      </c>
      <c r="R909" s="32"/>
      <c r="S909" s="32">
        <v>76</v>
      </c>
      <c r="T909" s="32"/>
      <c r="U909" s="32"/>
      <c r="V909" s="32">
        <v>76</v>
      </c>
      <c r="W909" s="32"/>
      <c r="X909" s="34">
        <v>87</v>
      </c>
    </row>
    <row r="910" spans="1:24" ht="12.75">
      <c r="A910" s="163" t="s">
        <v>4</v>
      </c>
      <c r="B910" s="164"/>
      <c r="C910" s="100"/>
      <c r="D910" s="7">
        <f>SUM(E910:H910)</f>
        <v>5653</v>
      </c>
      <c r="E910" s="7">
        <f>SUM(E755,E765,E861,E895:E909)</f>
        <v>2342</v>
      </c>
      <c r="F910" s="7">
        <f>SUM(F755,F765,F861,F895:F909)</f>
        <v>0</v>
      </c>
      <c r="G910" s="7">
        <f>SUM(G755,G765,G861,G895:G909)</f>
        <v>3311</v>
      </c>
      <c r="H910" s="7">
        <f>SUM(H755,H765,H861,H895:H909)</f>
        <v>0</v>
      </c>
      <c r="I910" s="7">
        <f>SUM(J910:M910)</f>
        <v>21451</v>
      </c>
      <c r="J910" s="7">
        <f>SUM(J755,J765,J861,J895:J909)</f>
        <v>5932</v>
      </c>
      <c r="K910" s="7">
        <f>SUM(K755,K765,K861,K895:K909)</f>
        <v>0</v>
      </c>
      <c r="L910" s="7">
        <f>SUM(L755,L765,L861,L895:L909)</f>
        <v>15519</v>
      </c>
      <c r="M910" s="7">
        <f>SUM(M755,M765,M861,M895:M909)</f>
        <v>0</v>
      </c>
      <c r="N910" s="7">
        <f>SUM(O910:R910)</f>
        <v>16273</v>
      </c>
      <c r="O910" s="7">
        <f>SUM(O755,O765,O861,O895:O909)</f>
        <v>8144</v>
      </c>
      <c r="P910" s="7">
        <f>SUM(P755,P765,P861,P895:P909)</f>
        <v>0</v>
      </c>
      <c r="Q910" s="7">
        <f>SUM(Q755,Q765,Q861,Q895:Q909)</f>
        <v>8129</v>
      </c>
      <c r="R910" s="7">
        <f>SUM(R755,R765,R861,R895:R909)</f>
        <v>0</v>
      </c>
      <c r="S910" s="7">
        <f>SUM(T910:W910)</f>
        <v>10831</v>
      </c>
      <c r="T910" s="7">
        <f>SUM(T755,T765,T861,T895:T909)</f>
        <v>130</v>
      </c>
      <c r="U910" s="7">
        <f>SUM(U755,U765,U861,U895:U909)</f>
        <v>0</v>
      </c>
      <c r="V910" s="7">
        <f>SUM(V755,V765,V861,V895:V909)</f>
        <v>10701</v>
      </c>
      <c r="W910" s="7">
        <f>SUM(W755,W765,W861,W895:W909)</f>
        <v>0</v>
      </c>
      <c r="X910" s="28" t="s">
        <v>1916</v>
      </c>
    </row>
    <row r="911" spans="1:26" s="19" customFormat="1" ht="12.75">
      <c r="A911" s="165" t="s">
        <v>797</v>
      </c>
      <c r="B911" s="166"/>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1" t="s">
        <v>1313</v>
      </c>
      <c r="B912" s="162"/>
      <c r="C912" s="98"/>
      <c r="D912" s="32">
        <f>SUM(E912:H912)</f>
        <v>618</v>
      </c>
      <c r="E912" s="32">
        <f>SUM(E913:E1464)</f>
        <v>11</v>
      </c>
      <c r="F912" s="32">
        <f>SUM(F913:F1464)</f>
        <v>0</v>
      </c>
      <c r="G912" s="32">
        <f>SUM(G913:G1464)</f>
        <v>607</v>
      </c>
      <c r="H912" s="32">
        <f>SUM(H913:H1464)</f>
        <v>0</v>
      </c>
      <c r="I912" s="32">
        <f>SUM(J912:M912)</f>
        <v>10950</v>
      </c>
      <c r="J912" s="32">
        <f>SUM(J913:J1464)</f>
        <v>1093</v>
      </c>
      <c r="K912" s="32">
        <f>SUM(K913:K1464)</f>
        <v>0</v>
      </c>
      <c r="L912" s="32">
        <f>SUM(L913:L1464)</f>
        <v>9857</v>
      </c>
      <c r="M912" s="32">
        <f>SUM(M913:M1464)</f>
        <v>0</v>
      </c>
      <c r="N912" s="32">
        <f>SUM(O912:R912)</f>
        <v>9414</v>
      </c>
      <c r="O912" s="32">
        <f>SUM(O913:O1464)</f>
        <v>1104</v>
      </c>
      <c r="P912" s="32">
        <f>SUM(P913:P1464)</f>
        <v>0</v>
      </c>
      <c r="Q912" s="32">
        <f>SUM(Q913:Q1464)</f>
        <v>8310</v>
      </c>
      <c r="R912" s="32">
        <f>SUM(R913:R1464)</f>
        <v>0</v>
      </c>
      <c r="S912" s="32">
        <f>SUM(T912:W912)</f>
        <v>2154</v>
      </c>
      <c r="T912" s="32">
        <f>SUM(T913:T1464)</f>
        <v>0</v>
      </c>
      <c r="U912" s="32">
        <f>SUM(U913:U1464)</f>
        <v>0</v>
      </c>
      <c r="V912" s="32">
        <f>SUM(V913:V1464)</f>
        <v>2154</v>
      </c>
      <c r="W912" s="32">
        <f>SUM(W913:W1464)</f>
        <v>0</v>
      </c>
      <c r="X912" s="33" t="s">
        <v>1916</v>
      </c>
    </row>
    <row r="913" spans="1:24" ht="12.75">
      <c r="A913" s="89">
        <v>501010001</v>
      </c>
      <c r="B913" s="30" t="s">
        <v>798</v>
      </c>
      <c r="C913" s="99"/>
      <c r="D913" s="6"/>
      <c r="E913" s="6"/>
      <c r="F913" s="6"/>
      <c r="G913" s="6"/>
      <c r="H913" s="6"/>
      <c r="I913" s="6">
        <v>2</v>
      </c>
      <c r="J913" s="6">
        <v>1</v>
      </c>
      <c r="K913" s="6"/>
      <c r="L913" s="6">
        <v>1</v>
      </c>
      <c r="M913" s="6"/>
      <c r="N913" s="6">
        <v>2</v>
      </c>
      <c r="O913" s="6">
        <v>1</v>
      </c>
      <c r="P913" s="6"/>
      <c r="Q913" s="6">
        <v>1</v>
      </c>
      <c r="R913" s="6"/>
      <c r="S913" s="6"/>
      <c r="T913" s="6"/>
      <c r="U913" s="6"/>
      <c r="V913" s="6"/>
      <c r="W913" s="6"/>
      <c r="X913" s="5">
        <v>126</v>
      </c>
    </row>
    <row r="914" spans="1:24" ht="25.5" hidden="1">
      <c r="A914" s="89">
        <v>501010002</v>
      </c>
      <c r="B914" s="30" t="s">
        <v>799</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800</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801</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802</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803</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804</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805</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806</v>
      </c>
      <c r="C921" s="99"/>
      <c r="D921" s="6">
        <v>1</v>
      </c>
      <c r="E921" s="6"/>
      <c r="F921" s="6"/>
      <c r="G921" s="6">
        <v>1</v>
      </c>
      <c r="H921" s="6"/>
      <c r="I921" s="6">
        <v>75</v>
      </c>
      <c r="J921" s="6">
        <v>8</v>
      </c>
      <c r="K921" s="6"/>
      <c r="L921" s="6">
        <v>67</v>
      </c>
      <c r="M921" s="6"/>
      <c r="N921" s="6">
        <v>66</v>
      </c>
      <c r="O921" s="6">
        <v>8</v>
      </c>
      <c r="P921" s="6"/>
      <c r="Q921" s="6">
        <v>58</v>
      </c>
      <c r="R921" s="6"/>
      <c r="S921" s="6">
        <v>10</v>
      </c>
      <c r="T921" s="6"/>
      <c r="U921" s="6"/>
      <c r="V921" s="6">
        <v>10</v>
      </c>
      <c r="W921" s="6"/>
      <c r="X921" s="5">
        <v>126</v>
      </c>
    </row>
    <row r="922" spans="1:24" ht="12.75" hidden="1">
      <c r="A922" s="89">
        <v>501010010</v>
      </c>
      <c r="B922" s="30" t="s">
        <v>807</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808</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809</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810</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811</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812</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813</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c r="A929" s="90">
        <v>501010017</v>
      </c>
      <c r="B929" s="42" t="s">
        <v>814</v>
      </c>
      <c r="C929" s="99"/>
      <c r="D929" s="40">
        <v>9</v>
      </c>
      <c r="E929" s="40"/>
      <c r="F929" s="40"/>
      <c r="G929" s="40">
        <v>9</v>
      </c>
      <c r="H929" s="40"/>
      <c r="I929" s="40">
        <v>40</v>
      </c>
      <c r="J929" s="40"/>
      <c r="K929" s="40"/>
      <c r="L929" s="40">
        <v>40</v>
      </c>
      <c r="M929" s="40"/>
      <c r="N929" s="40">
        <v>49</v>
      </c>
      <c r="O929" s="40"/>
      <c r="P929" s="40"/>
      <c r="Q929" s="40">
        <v>49</v>
      </c>
      <c r="R929" s="40"/>
      <c r="S929" s="40"/>
      <c r="T929" s="40"/>
      <c r="U929" s="40"/>
      <c r="V929" s="40"/>
      <c r="W929" s="40"/>
      <c r="X929" s="39">
        <v>130</v>
      </c>
      <c r="Y929" s="105"/>
      <c r="Z929" s="105"/>
    </row>
    <row r="930" spans="1:26" s="41" customFormat="1" ht="12.75" hidden="1">
      <c r="A930" s="90">
        <v>501020000</v>
      </c>
      <c r="B930" s="42" t="s">
        <v>815</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816</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817</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818</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819</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820</v>
      </c>
      <c r="C935" s="99"/>
      <c r="D935" s="40">
        <v>1</v>
      </c>
      <c r="E935" s="40"/>
      <c r="F935" s="40"/>
      <c r="G935" s="40">
        <v>1</v>
      </c>
      <c r="H935" s="40"/>
      <c r="I935" s="40">
        <v>15</v>
      </c>
      <c r="J935" s="40"/>
      <c r="K935" s="40"/>
      <c r="L935" s="40">
        <v>15</v>
      </c>
      <c r="M935" s="40"/>
      <c r="N935" s="40">
        <v>15</v>
      </c>
      <c r="O935" s="40"/>
      <c r="P935" s="40"/>
      <c r="Q935" s="40">
        <v>15</v>
      </c>
      <c r="R935" s="40"/>
      <c r="S935" s="40">
        <v>1</v>
      </c>
      <c r="T935" s="40"/>
      <c r="U935" s="40"/>
      <c r="V935" s="40">
        <v>1</v>
      </c>
      <c r="W935" s="40"/>
      <c r="X935" s="39">
        <v>120</v>
      </c>
      <c r="Y935" s="105"/>
      <c r="Z935" s="105"/>
    </row>
    <row r="936" spans="1:26" s="41" customFormat="1" ht="12.75" hidden="1">
      <c r="A936" s="90">
        <v>501020006</v>
      </c>
      <c r="B936" s="42" t="s">
        <v>821</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822</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2152</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823</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824</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825</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826</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827</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828</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829</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830</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831</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832</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833</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834</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835</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836</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837</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838</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839</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840</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841</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842</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843</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844</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845</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846</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847</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848</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849</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850</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851</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852</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853</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854</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855</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856</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857</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858</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859</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860</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861</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862</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863</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864</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865</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866</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867</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868</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869</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870</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871</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872</v>
      </c>
      <c r="C990" s="99"/>
      <c r="D990" s="40">
        <v>1</v>
      </c>
      <c r="E990" s="40"/>
      <c r="F990" s="40"/>
      <c r="G990" s="40">
        <v>1</v>
      </c>
      <c r="H990" s="40"/>
      <c r="I990" s="40">
        <v>37</v>
      </c>
      <c r="J990" s="40">
        <v>4</v>
      </c>
      <c r="K990" s="40"/>
      <c r="L990" s="40">
        <v>33</v>
      </c>
      <c r="M990" s="40"/>
      <c r="N990" s="40">
        <v>32</v>
      </c>
      <c r="O990" s="40">
        <v>4</v>
      </c>
      <c r="P990" s="40"/>
      <c r="Q990" s="40">
        <v>28</v>
      </c>
      <c r="R990" s="40"/>
      <c r="S990" s="40">
        <v>6</v>
      </c>
      <c r="T990" s="40"/>
      <c r="U990" s="40"/>
      <c r="V990" s="40">
        <v>6</v>
      </c>
      <c r="W990" s="40"/>
      <c r="X990" s="39">
        <v>120</v>
      </c>
      <c r="Y990" s="105"/>
      <c r="Z990" s="105"/>
    </row>
    <row r="991" spans="1:26" s="41" customFormat="1" ht="25.5">
      <c r="A991" s="90">
        <v>501030052</v>
      </c>
      <c r="B991" s="42" t="s">
        <v>873</v>
      </c>
      <c r="C991" s="99"/>
      <c r="D991" s="40"/>
      <c r="E991" s="40"/>
      <c r="F991" s="40"/>
      <c r="G991" s="40"/>
      <c r="H991" s="40"/>
      <c r="I991" s="40">
        <v>1</v>
      </c>
      <c r="J991" s="40"/>
      <c r="K991" s="40"/>
      <c r="L991" s="40">
        <v>1</v>
      </c>
      <c r="M991" s="40"/>
      <c r="N991" s="40">
        <v>1</v>
      </c>
      <c r="O991" s="40"/>
      <c r="P991" s="40"/>
      <c r="Q991" s="40">
        <v>1</v>
      </c>
      <c r="R991" s="40"/>
      <c r="S991" s="40"/>
      <c r="T991" s="40"/>
      <c r="U991" s="40"/>
      <c r="V991" s="40"/>
      <c r="W991" s="40"/>
      <c r="X991" s="39">
        <v>120</v>
      </c>
      <c r="Y991" s="105"/>
      <c r="Z991" s="105"/>
    </row>
    <row r="992" spans="1:26" s="41" customFormat="1" ht="25.5" hidden="1">
      <c r="A992" s="90">
        <v>501030053</v>
      </c>
      <c r="B992" s="42" t="s">
        <v>874</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875</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876</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877</v>
      </c>
      <c r="C995" s="99"/>
      <c r="D995" s="40"/>
      <c r="E995" s="40"/>
      <c r="F995" s="40"/>
      <c r="G995" s="40"/>
      <c r="H995" s="40"/>
      <c r="I995" s="40">
        <v>14</v>
      </c>
      <c r="J995" s="40"/>
      <c r="K995" s="40"/>
      <c r="L995" s="40">
        <v>14</v>
      </c>
      <c r="M995" s="40"/>
      <c r="N995" s="40">
        <v>11</v>
      </c>
      <c r="O995" s="40"/>
      <c r="P995" s="40"/>
      <c r="Q995" s="40">
        <v>11</v>
      </c>
      <c r="R995" s="40"/>
      <c r="S995" s="40">
        <v>3</v>
      </c>
      <c r="T995" s="40"/>
      <c r="U995" s="40"/>
      <c r="V995" s="40">
        <v>3</v>
      </c>
      <c r="W995" s="40"/>
      <c r="X995" s="39">
        <v>120</v>
      </c>
      <c r="Y995" s="105"/>
      <c r="Z995" s="105"/>
    </row>
    <row r="996" spans="1:26" s="41" customFormat="1" ht="25.5" hidden="1">
      <c r="A996" s="90">
        <v>501030057</v>
      </c>
      <c r="B996" s="42" t="s">
        <v>878</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c r="A997" s="90">
        <v>501030058</v>
      </c>
      <c r="B997" s="42" t="s">
        <v>242</v>
      </c>
      <c r="C997" s="99"/>
      <c r="D997" s="40"/>
      <c r="E997" s="40"/>
      <c r="F997" s="40"/>
      <c r="G997" s="40"/>
      <c r="H997" s="40"/>
      <c r="I997" s="40">
        <v>1</v>
      </c>
      <c r="J997" s="40"/>
      <c r="K997" s="40"/>
      <c r="L997" s="40">
        <v>1</v>
      </c>
      <c r="M997" s="40"/>
      <c r="N997" s="40">
        <v>1</v>
      </c>
      <c r="O997" s="40"/>
      <c r="P997" s="40"/>
      <c r="Q997" s="40">
        <v>1</v>
      </c>
      <c r="R997" s="40"/>
      <c r="S997" s="40"/>
      <c r="T997" s="40"/>
      <c r="U997" s="40"/>
      <c r="V997" s="40"/>
      <c r="W997" s="40"/>
      <c r="X997" s="39">
        <v>120</v>
      </c>
      <c r="Y997" s="105"/>
      <c r="Z997" s="105"/>
    </row>
    <row r="998" spans="1:26" s="41" customFormat="1" ht="12.75" hidden="1">
      <c r="A998" s="90">
        <v>501030059</v>
      </c>
      <c r="B998" s="42" t="s">
        <v>879</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880</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889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2139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2153</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2154</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890</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891</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892</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893</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894</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895</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896</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897</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898</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899</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900</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901</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902</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903</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904</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905</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906</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907</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908</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909</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910</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911</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912</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9">
        <v>501050006</v>
      </c>
      <c r="B1035" s="30" t="s">
        <v>913</v>
      </c>
      <c r="C1035" s="99"/>
      <c r="D1035" s="6"/>
      <c r="E1035" s="6"/>
      <c r="F1035" s="6"/>
      <c r="G1035" s="6"/>
      <c r="H1035" s="6"/>
      <c r="I1035" s="6">
        <v>1</v>
      </c>
      <c r="J1035" s="6"/>
      <c r="K1035" s="6"/>
      <c r="L1035" s="6">
        <v>1</v>
      </c>
      <c r="M1035" s="6"/>
      <c r="N1035" s="6">
        <v>1</v>
      </c>
      <c r="O1035" s="6"/>
      <c r="P1035" s="6"/>
      <c r="Q1035" s="6">
        <v>1</v>
      </c>
      <c r="R1035" s="6"/>
      <c r="S1035" s="6"/>
      <c r="T1035" s="6"/>
      <c r="U1035" s="6"/>
      <c r="V1035" s="6"/>
      <c r="W1035" s="6"/>
      <c r="X1035" s="5">
        <v>113</v>
      </c>
    </row>
    <row r="1036" spans="1:24" ht="12.75" hidden="1">
      <c r="A1036" s="89">
        <v>501050007</v>
      </c>
      <c r="B1036" s="30" t="s">
        <v>914</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915</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916</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917</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918</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919</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920</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921</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922</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923</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924</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925</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926</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927</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928</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929</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930</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931</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932</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933</v>
      </c>
      <c r="C1056" s="99"/>
      <c r="D1056" s="6">
        <v>2</v>
      </c>
      <c r="E1056" s="6"/>
      <c r="F1056" s="6"/>
      <c r="G1056" s="6">
        <v>2</v>
      </c>
      <c r="H1056" s="6"/>
      <c r="I1056" s="6">
        <v>21</v>
      </c>
      <c r="J1056" s="6">
        <v>2</v>
      </c>
      <c r="K1056" s="6"/>
      <c r="L1056" s="6">
        <v>19</v>
      </c>
      <c r="M1056" s="6"/>
      <c r="N1056" s="6">
        <v>15</v>
      </c>
      <c r="O1056" s="6">
        <v>2</v>
      </c>
      <c r="P1056" s="6"/>
      <c r="Q1056" s="6">
        <v>13</v>
      </c>
      <c r="R1056" s="6"/>
      <c r="S1056" s="6">
        <v>8</v>
      </c>
      <c r="T1056" s="6"/>
      <c r="U1056" s="6"/>
      <c r="V1056" s="6">
        <v>8</v>
      </c>
      <c r="W1056" s="6"/>
      <c r="X1056" s="5">
        <v>151</v>
      </c>
    </row>
    <row r="1057" spans="1:24" ht="25.5" hidden="1">
      <c r="A1057" s="89">
        <v>501060017</v>
      </c>
      <c r="B1057" s="30" t="s">
        <v>934</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935</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936</v>
      </c>
      <c r="C1059" s="99"/>
      <c r="D1059" s="6"/>
      <c r="E1059" s="6"/>
      <c r="F1059" s="6"/>
      <c r="G1059" s="6"/>
      <c r="H1059" s="6"/>
      <c r="I1059" s="6">
        <v>3</v>
      </c>
      <c r="J1059" s="6"/>
      <c r="K1059" s="6"/>
      <c r="L1059" s="6">
        <v>3</v>
      </c>
      <c r="M1059" s="6"/>
      <c r="N1059" s="6">
        <v>3</v>
      </c>
      <c r="O1059" s="6"/>
      <c r="P1059" s="6"/>
      <c r="Q1059" s="6">
        <v>3</v>
      </c>
      <c r="R1059" s="6"/>
      <c r="S1059" s="6"/>
      <c r="T1059" s="6"/>
      <c r="U1059" s="6"/>
      <c r="V1059" s="6"/>
      <c r="W1059" s="6"/>
      <c r="X1059" s="5">
        <v>151</v>
      </c>
    </row>
    <row r="1060" spans="1:24" ht="12.75">
      <c r="A1060" s="89">
        <v>501060020</v>
      </c>
      <c r="B1060" s="30" t="s">
        <v>937</v>
      </c>
      <c r="C1060" s="99"/>
      <c r="D1060" s="6"/>
      <c r="E1060" s="6"/>
      <c r="F1060" s="6"/>
      <c r="G1060" s="6"/>
      <c r="H1060" s="6"/>
      <c r="I1060" s="6">
        <v>14</v>
      </c>
      <c r="J1060" s="6"/>
      <c r="K1060" s="6"/>
      <c r="L1060" s="6">
        <v>14</v>
      </c>
      <c r="M1060" s="6"/>
      <c r="N1060" s="6">
        <v>13</v>
      </c>
      <c r="O1060" s="6"/>
      <c r="P1060" s="6"/>
      <c r="Q1060" s="6">
        <v>13</v>
      </c>
      <c r="R1060" s="6"/>
      <c r="S1060" s="6">
        <v>1</v>
      </c>
      <c r="T1060" s="6"/>
      <c r="U1060" s="6"/>
      <c r="V1060" s="6">
        <v>1</v>
      </c>
      <c r="W1060" s="6"/>
      <c r="X1060" s="5">
        <v>151</v>
      </c>
    </row>
    <row r="1061" spans="1:24" ht="12.75">
      <c r="A1061" s="89">
        <v>501060021</v>
      </c>
      <c r="B1061" s="30" t="s">
        <v>938</v>
      </c>
      <c r="C1061" s="99"/>
      <c r="D1061" s="6">
        <v>1</v>
      </c>
      <c r="E1061" s="6"/>
      <c r="F1061" s="6"/>
      <c r="G1061" s="6">
        <v>1</v>
      </c>
      <c r="H1061" s="6"/>
      <c r="I1061" s="6">
        <v>24</v>
      </c>
      <c r="J1061" s="6">
        <v>1</v>
      </c>
      <c r="K1061" s="6"/>
      <c r="L1061" s="6">
        <v>23</v>
      </c>
      <c r="M1061" s="6"/>
      <c r="N1061" s="6">
        <v>21</v>
      </c>
      <c r="O1061" s="6">
        <v>1</v>
      </c>
      <c r="P1061" s="6"/>
      <c r="Q1061" s="6">
        <v>20</v>
      </c>
      <c r="R1061" s="6"/>
      <c r="S1061" s="6">
        <v>4</v>
      </c>
      <c r="T1061" s="6"/>
      <c r="U1061" s="6"/>
      <c r="V1061" s="6">
        <v>4</v>
      </c>
      <c r="W1061" s="6"/>
      <c r="X1061" s="5">
        <v>151</v>
      </c>
    </row>
    <row r="1062" spans="1:24" ht="25.5" hidden="1">
      <c r="A1062" s="89">
        <v>501060022</v>
      </c>
      <c r="B1062" s="30" t="s">
        <v>939</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940</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941</v>
      </c>
      <c r="C1064" s="99"/>
      <c r="D1064" s="6">
        <v>50</v>
      </c>
      <c r="E1064" s="6">
        <v>3</v>
      </c>
      <c r="F1064" s="6"/>
      <c r="G1064" s="6">
        <v>47</v>
      </c>
      <c r="H1064" s="6"/>
      <c r="I1064" s="6">
        <v>253</v>
      </c>
      <c r="J1064" s="6">
        <v>14</v>
      </c>
      <c r="K1064" s="6"/>
      <c r="L1064" s="6">
        <v>239</v>
      </c>
      <c r="M1064" s="6"/>
      <c r="N1064" s="6">
        <v>258</v>
      </c>
      <c r="O1064" s="6">
        <v>17</v>
      </c>
      <c r="P1064" s="6"/>
      <c r="Q1064" s="6">
        <v>241</v>
      </c>
      <c r="R1064" s="6"/>
      <c r="S1064" s="6">
        <v>45</v>
      </c>
      <c r="T1064" s="6"/>
      <c r="U1064" s="6"/>
      <c r="V1064" s="6">
        <v>45</v>
      </c>
      <c r="W1064" s="6"/>
      <c r="X1064" s="5">
        <v>151</v>
      </c>
    </row>
    <row r="1065" spans="1:24" ht="38.25" hidden="1">
      <c r="A1065" s="89">
        <v>501060025</v>
      </c>
      <c r="B1065" s="30" t="s">
        <v>942</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943</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944</v>
      </c>
      <c r="C1067" s="99"/>
      <c r="D1067" s="6">
        <v>4</v>
      </c>
      <c r="E1067" s="6"/>
      <c r="F1067" s="6"/>
      <c r="G1067" s="6">
        <v>4</v>
      </c>
      <c r="H1067" s="6"/>
      <c r="I1067" s="6">
        <v>161</v>
      </c>
      <c r="J1067" s="6">
        <v>10</v>
      </c>
      <c r="K1067" s="6"/>
      <c r="L1067" s="6">
        <v>151</v>
      </c>
      <c r="M1067" s="6"/>
      <c r="N1067" s="6">
        <v>119</v>
      </c>
      <c r="O1067" s="6">
        <v>10</v>
      </c>
      <c r="P1067" s="6"/>
      <c r="Q1067" s="6">
        <v>109</v>
      </c>
      <c r="R1067" s="6"/>
      <c r="S1067" s="6">
        <v>46</v>
      </c>
      <c r="T1067" s="6"/>
      <c r="U1067" s="6"/>
      <c r="V1067" s="6">
        <v>46</v>
      </c>
      <c r="W1067" s="6"/>
      <c r="X1067" s="5">
        <v>151</v>
      </c>
    </row>
    <row r="1068" spans="1:24" ht="25.5" hidden="1">
      <c r="A1068" s="89">
        <v>501060028</v>
      </c>
      <c r="B1068" s="30" t="s">
        <v>945</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946</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947</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948</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949</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950</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951</v>
      </c>
      <c r="C1074" s="99"/>
      <c r="D1074" s="6">
        <v>279</v>
      </c>
      <c r="E1074" s="6">
        <v>3</v>
      </c>
      <c r="F1074" s="6"/>
      <c r="G1074" s="6">
        <v>276</v>
      </c>
      <c r="H1074" s="6"/>
      <c r="I1074" s="6">
        <v>1565</v>
      </c>
      <c r="J1074" s="6">
        <v>145</v>
      </c>
      <c r="K1074" s="6"/>
      <c r="L1074" s="6">
        <v>1420</v>
      </c>
      <c r="M1074" s="6"/>
      <c r="N1074" s="6">
        <v>1381</v>
      </c>
      <c r="O1074" s="6">
        <v>148</v>
      </c>
      <c r="P1074" s="6"/>
      <c r="Q1074" s="6">
        <v>1233</v>
      </c>
      <c r="R1074" s="6"/>
      <c r="S1074" s="6">
        <v>463</v>
      </c>
      <c r="T1074" s="6"/>
      <c r="U1074" s="6"/>
      <c r="V1074" s="6">
        <v>463</v>
      </c>
      <c r="W1074" s="6"/>
      <c r="X1074" s="5">
        <v>151</v>
      </c>
    </row>
    <row r="1075" spans="1:24" ht="38.25" hidden="1">
      <c r="A1075" s="89">
        <v>501060035</v>
      </c>
      <c r="B1075" s="30" t="s">
        <v>952</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953</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954</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955</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956</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957</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958</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959</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960</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961</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9">
        <v>501060045</v>
      </c>
      <c r="B1085" s="30" t="s">
        <v>962</v>
      </c>
      <c r="C1085" s="99"/>
      <c r="D1085" s="6"/>
      <c r="E1085" s="6"/>
      <c r="F1085" s="6"/>
      <c r="G1085" s="6"/>
      <c r="H1085" s="6"/>
      <c r="I1085" s="6">
        <v>1</v>
      </c>
      <c r="J1085" s="6"/>
      <c r="K1085" s="6"/>
      <c r="L1085" s="6">
        <v>1</v>
      </c>
      <c r="M1085" s="6"/>
      <c r="N1085" s="6"/>
      <c r="O1085" s="6"/>
      <c r="P1085" s="6"/>
      <c r="Q1085" s="6"/>
      <c r="R1085" s="6"/>
      <c r="S1085" s="6">
        <v>1</v>
      </c>
      <c r="T1085" s="6"/>
      <c r="U1085" s="6"/>
      <c r="V1085" s="6">
        <v>1</v>
      </c>
      <c r="W1085" s="6"/>
      <c r="X1085" s="5">
        <v>151</v>
      </c>
    </row>
    <row r="1086" spans="1:24" ht="38.25" hidden="1">
      <c r="A1086" s="89">
        <v>501060046</v>
      </c>
      <c r="B1086" s="30" t="s">
        <v>963</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964</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965</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966</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967</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968</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969</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970</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971</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972</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973</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974</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975</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2155</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2216</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501060062</v>
      </c>
      <c r="B1102" s="42" t="s">
        <v>2352</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38.25" hidden="1">
      <c r="A1103" s="90">
        <v>501060063</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501070000</v>
      </c>
      <c r="B1104" s="42" t="s">
        <v>976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501070001</v>
      </c>
      <c r="B1105" s="42" t="s">
        <v>977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25.5" hidden="1">
      <c r="A1106" s="90">
        <v>501070002</v>
      </c>
      <c r="B1106" s="42" t="s">
        <v>978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12.75" hidden="1">
      <c r="A1107" s="90">
        <v>501070003</v>
      </c>
      <c r="B1107" s="42" t="s">
        <v>979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5"/>
      <c r="Z1107" s="105"/>
    </row>
    <row r="1108" spans="1:26" s="41" customFormat="1" ht="12.75" hidden="1">
      <c r="A1108" s="90">
        <v>501070004</v>
      </c>
      <c r="B1108" s="42" t="s">
        <v>980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5"/>
      <c r="Z1108" s="105"/>
    </row>
    <row r="1109" spans="1:26" s="41" customFormat="1" ht="25.5">
      <c r="A1109" s="90">
        <v>501070005</v>
      </c>
      <c r="B1109" s="42" t="s">
        <v>981</v>
      </c>
      <c r="C1109" s="99"/>
      <c r="D1109" s="40"/>
      <c r="E1109" s="40"/>
      <c r="F1109" s="40"/>
      <c r="G1109" s="40"/>
      <c r="H1109" s="40"/>
      <c r="I1109" s="40">
        <v>1</v>
      </c>
      <c r="J1109" s="40">
        <v>1</v>
      </c>
      <c r="K1109" s="40"/>
      <c r="L1109" s="40"/>
      <c r="M1109" s="40"/>
      <c r="N1109" s="40">
        <v>1</v>
      </c>
      <c r="O1109" s="40">
        <v>1</v>
      </c>
      <c r="P1109" s="40"/>
      <c r="Q1109" s="40"/>
      <c r="R1109" s="40"/>
      <c r="S1109" s="40"/>
      <c r="T1109" s="40"/>
      <c r="U1109" s="40"/>
      <c r="V1109" s="40"/>
      <c r="W1109" s="40"/>
      <c r="X1109" s="39">
        <v>120</v>
      </c>
      <c r="Y1109" s="105"/>
      <c r="Z1109" s="105"/>
    </row>
    <row r="1110" spans="1:26" s="41" customFormat="1" ht="25.5" hidden="1">
      <c r="A1110" s="90">
        <v>501070006</v>
      </c>
      <c r="B1110" s="42" t="s">
        <v>982</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5"/>
      <c r="Z1110" s="105"/>
    </row>
    <row r="1111" spans="1:26" s="41" customFormat="1" ht="25.5" hidden="1">
      <c r="A1111" s="90">
        <v>501070007</v>
      </c>
      <c r="B1111" s="42" t="s">
        <v>983</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12.75">
      <c r="A1112" s="90">
        <v>501070008</v>
      </c>
      <c r="B1112" s="42" t="s">
        <v>984</v>
      </c>
      <c r="C1112" s="99"/>
      <c r="D1112" s="40">
        <v>1</v>
      </c>
      <c r="E1112" s="40"/>
      <c r="F1112" s="40"/>
      <c r="G1112" s="40">
        <v>1</v>
      </c>
      <c r="H1112" s="40"/>
      <c r="I1112" s="40">
        <v>8</v>
      </c>
      <c r="J1112" s="40">
        <v>3</v>
      </c>
      <c r="K1112" s="40"/>
      <c r="L1112" s="40">
        <v>5</v>
      </c>
      <c r="M1112" s="40"/>
      <c r="N1112" s="40">
        <v>8</v>
      </c>
      <c r="O1112" s="40">
        <v>3</v>
      </c>
      <c r="P1112" s="40"/>
      <c r="Q1112" s="40">
        <v>5</v>
      </c>
      <c r="R1112" s="40"/>
      <c r="S1112" s="40">
        <v>1</v>
      </c>
      <c r="T1112" s="40"/>
      <c r="U1112" s="40"/>
      <c r="V1112" s="40">
        <v>1</v>
      </c>
      <c r="W1112" s="40"/>
      <c r="X1112" s="39">
        <v>120</v>
      </c>
      <c r="Y1112" s="105"/>
      <c r="Z1112" s="105"/>
    </row>
    <row r="1113" spans="1:26" s="41" customFormat="1" ht="25.5" hidden="1">
      <c r="A1113" s="90">
        <v>501080000</v>
      </c>
      <c r="B1113" s="42" t="s">
        <v>985</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501080001</v>
      </c>
      <c r="B1114" s="42" t="s">
        <v>986</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12.75">
      <c r="A1115" s="90">
        <v>501080002</v>
      </c>
      <c r="B1115" s="42" t="s">
        <v>987</v>
      </c>
      <c r="C1115" s="99"/>
      <c r="D1115" s="40">
        <v>3</v>
      </c>
      <c r="E1115" s="40"/>
      <c r="F1115" s="40"/>
      <c r="G1115" s="40">
        <v>3</v>
      </c>
      <c r="H1115" s="40"/>
      <c r="I1115" s="40">
        <v>10</v>
      </c>
      <c r="J1115" s="40"/>
      <c r="K1115" s="40"/>
      <c r="L1115" s="40">
        <v>10</v>
      </c>
      <c r="M1115" s="40"/>
      <c r="N1115" s="40">
        <v>13</v>
      </c>
      <c r="O1115" s="40"/>
      <c r="P1115" s="40"/>
      <c r="Q1115" s="40">
        <v>13</v>
      </c>
      <c r="R1115" s="40"/>
      <c r="S1115" s="40"/>
      <c r="T1115" s="40"/>
      <c r="U1115" s="40"/>
      <c r="V1115" s="40"/>
      <c r="W1115" s="40"/>
      <c r="X1115" s="39">
        <v>120</v>
      </c>
      <c r="Y1115" s="105"/>
      <c r="Z1115" s="105"/>
    </row>
    <row r="1116" spans="1:26" s="41" customFormat="1" ht="12.75" hidden="1">
      <c r="A1116" s="90">
        <v>501080003</v>
      </c>
      <c r="B1116" s="42" t="s">
        <v>988</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c r="A1117" s="90">
        <v>501080004</v>
      </c>
      <c r="B1117" s="42" t="s">
        <v>989</v>
      </c>
      <c r="C1117" s="99"/>
      <c r="D1117" s="40">
        <v>36</v>
      </c>
      <c r="E1117" s="40"/>
      <c r="F1117" s="40"/>
      <c r="G1117" s="40">
        <v>36</v>
      </c>
      <c r="H1117" s="40"/>
      <c r="I1117" s="40">
        <v>634</v>
      </c>
      <c r="J1117" s="40">
        <v>34</v>
      </c>
      <c r="K1117" s="40"/>
      <c r="L1117" s="40">
        <v>600</v>
      </c>
      <c r="M1117" s="40"/>
      <c r="N1117" s="40">
        <v>501</v>
      </c>
      <c r="O1117" s="40">
        <v>34</v>
      </c>
      <c r="P1117" s="40"/>
      <c r="Q1117" s="40">
        <v>467</v>
      </c>
      <c r="R1117" s="40"/>
      <c r="S1117" s="40">
        <v>169</v>
      </c>
      <c r="T1117" s="40"/>
      <c r="U1117" s="40"/>
      <c r="V1117" s="40">
        <v>169</v>
      </c>
      <c r="W1117" s="40"/>
      <c r="X1117" s="39">
        <v>120</v>
      </c>
      <c r="Y1117" s="105"/>
      <c r="Z1117" s="105"/>
    </row>
    <row r="1118" spans="1:26" s="41" customFormat="1" ht="12.75" hidden="1">
      <c r="A1118" s="90">
        <v>501080005</v>
      </c>
      <c r="B1118" s="42" t="s">
        <v>990</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25.5" hidden="1">
      <c r="A1119" s="90">
        <v>501080006</v>
      </c>
      <c r="B1119" s="42" t="s">
        <v>991</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501080007</v>
      </c>
      <c r="B1120" s="42" t="s">
        <v>992</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5"/>
      <c r="Z1120" s="105"/>
    </row>
    <row r="1121" spans="1:26" s="41" customFormat="1" ht="12.75" hidden="1">
      <c r="A1121" s="90">
        <v>501080008</v>
      </c>
      <c r="B1121" s="42" t="s">
        <v>993</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c r="A1122" s="90">
        <v>501080009</v>
      </c>
      <c r="B1122" s="42" t="s">
        <v>994</v>
      </c>
      <c r="C1122" s="99"/>
      <c r="D1122" s="40">
        <v>2</v>
      </c>
      <c r="E1122" s="40"/>
      <c r="F1122" s="40"/>
      <c r="G1122" s="40">
        <v>2</v>
      </c>
      <c r="H1122" s="40"/>
      <c r="I1122" s="40">
        <v>41</v>
      </c>
      <c r="J1122" s="40">
        <v>11</v>
      </c>
      <c r="K1122" s="40"/>
      <c r="L1122" s="40">
        <v>30</v>
      </c>
      <c r="M1122" s="40"/>
      <c r="N1122" s="40">
        <v>35</v>
      </c>
      <c r="O1122" s="40">
        <v>11</v>
      </c>
      <c r="P1122" s="40"/>
      <c r="Q1122" s="40">
        <v>24</v>
      </c>
      <c r="R1122" s="40"/>
      <c r="S1122" s="40">
        <v>8</v>
      </c>
      <c r="T1122" s="40"/>
      <c r="U1122" s="40"/>
      <c r="V1122" s="40">
        <v>8</v>
      </c>
      <c r="W1122" s="40"/>
      <c r="X1122" s="39">
        <v>120</v>
      </c>
      <c r="Y1122" s="105"/>
      <c r="Z1122" s="105"/>
    </row>
    <row r="1123" spans="1:26" s="41" customFormat="1" ht="12.75">
      <c r="A1123" s="90">
        <v>501080010</v>
      </c>
      <c r="B1123" s="42" t="s">
        <v>995</v>
      </c>
      <c r="C1123" s="99"/>
      <c r="D1123" s="40">
        <v>1</v>
      </c>
      <c r="E1123" s="40"/>
      <c r="F1123" s="40"/>
      <c r="G1123" s="40">
        <v>1</v>
      </c>
      <c r="H1123" s="40"/>
      <c r="I1123" s="40"/>
      <c r="J1123" s="40"/>
      <c r="K1123" s="40"/>
      <c r="L1123" s="40"/>
      <c r="M1123" s="40"/>
      <c r="N1123" s="40">
        <v>1</v>
      </c>
      <c r="O1123" s="40"/>
      <c r="P1123" s="40"/>
      <c r="Q1123" s="40">
        <v>1</v>
      </c>
      <c r="R1123" s="40"/>
      <c r="S1123" s="40"/>
      <c r="T1123" s="40"/>
      <c r="U1123" s="40"/>
      <c r="V1123" s="40"/>
      <c r="W1123" s="40"/>
      <c r="X1123" s="39">
        <v>120</v>
      </c>
      <c r="Y1123" s="105"/>
      <c r="Z1123" s="105"/>
    </row>
    <row r="1124" spans="1:26" s="41" customFormat="1" ht="12.75">
      <c r="A1124" s="90">
        <v>501080011</v>
      </c>
      <c r="B1124" s="42" t="s">
        <v>996</v>
      </c>
      <c r="C1124" s="99"/>
      <c r="D1124" s="40"/>
      <c r="E1124" s="40"/>
      <c r="F1124" s="40"/>
      <c r="G1124" s="40"/>
      <c r="H1124" s="40"/>
      <c r="I1124" s="40">
        <v>3</v>
      </c>
      <c r="J1124" s="40"/>
      <c r="K1124" s="40"/>
      <c r="L1124" s="40">
        <v>3</v>
      </c>
      <c r="M1124" s="40"/>
      <c r="N1124" s="40">
        <v>1</v>
      </c>
      <c r="O1124" s="40"/>
      <c r="P1124" s="40"/>
      <c r="Q1124" s="40">
        <v>1</v>
      </c>
      <c r="R1124" s="40"/>
      <c r="S1124" s="40">
        <v>2</v>
      </c>
      <c r="T1124" s="40"/>
      <c r="U1124" s="40"/>
      <c r="V1124" s="40">
        <v>2</v>
      </c>
      <c r="W1124" s="40"/>
      <c r="X1124" s="39">
        <v>120</v>
      </c>
      <c r="Y1124" s="105"/>
      <c r="Z1124" s="105"/>
    </row>
    <row r="1125" spans="1:26" s="41" customFormat="1" ht="12.75" hidden="1">
      <c r="A1125" s="90">
        <v>501080012</v>
      </c>
      <c r="B1125" s="42" t="s">
        <v>997</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501080013</v>
      </c>
      <c r="B1126" s="42" t="s">
        <v>998</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501080014</v>
      </c>
      <c r="B1127" s="42" t="s">
        <v>999</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25.5" hidden="1">
      <c r="A1128" s="90">
        <v>501080015</v>
      </c>
      <c r="B1128" s="42" t="s">
        <v>1000</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12.75">
      <c r="A1129" s="90">
        <v>501080016</v>
      </c>
      <c r="B1129" s="42" t="s">
        <v>1001</v>
      </c>
      <c r="C1129" s="99"/>
      <c r="D1129" s="40">
        <v>10</v>
      </c>
      <c r="E1129" s="40">
        <v>1</v>
      </c>
      <c r="F1129" s="40"/>
      <c r="G1129" s="40">
        <v>9</v>
      </c>
      <c r="H1129" s="40"/>
      <c r="I1129" s="40">
        <v>14</v>
      </c>
      <c r="J1129" s="40">
        <v>9</v>
      </c>
      <c r="K1129" s="40"/>
      <c r="L1129" s="40">
        <v>5</v>
      </c>
      <c r="M1129" s="40"/>
      <c r="N1129" s="40">
        <v>23</v>
      </c>
      <c r="O1129" s="40">
        <v>10</v>
      </c>
      <c r="P1129" s="40"/>
      <c r="Q1129" s="40">
        <v>13</v>
      </c>
      <c r="R1129" s="40"/>
      <c r="S1129" s="40">
        <v>1</v>
      </c>
      <c r="T1129" s="40"/>
      <c r="U1129" s="40"/>
      <c r="V1129" s="40">
        <v>1</v>
      </c>
      <c r="W1129" s="40"/>
      <c r="X1129" s="39">
        <v>120</v>
      </c>
      <c r="Y1129" s="105"/>
      <c r="Z1129" s="105"/>
    </row>
    <row r="1130" spans="1:26" s="41" customFormat="1" ht="12.75" hidden="1">
      <c r="A1130" s="90">
        <v>501080017</v>
      </c>
      <c r="B1130" s="42" t="s">
        <v>1002</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501080018</v>
      </c>
      <c r="B1131" s="42" t="s">
        <v>1003</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5"/>
      <c r="Z1131" s="105"/>
    </row>
    <row r="1132" spans="1:26" s="41" customFormat="1" ht="12.75" hidden="1">
      <c r="A1132" s="90">
        <v>501080019</v>
      </c>
      <c r="B1132" s="42" t="s">
        <v>1004</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5"/>
      <c r="Z1132" s="105"/>
    </row>
    <row r="1133" spans="1:26" s="41" customFormat="1" ht="12.75" hidden="1">
      <c r="A1133" s="90">
        <v>501080020</v>
      </c>
      <c r="B1133" s="42" t="s">
        <v>1005</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501080021</v>
      </c>
      <c r="B1134" s="42" t="s">
        <v>1006</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25.5" hidden="1">
      <c r="A1135" s="90">
        <v>501080022</v>
      </c>
      <c r="B1135" s="42" t="s">
        <v>1007</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501080023</v>
      </c>
      <c r="B1136" s="42" t="s">
        <v>1008</v>
      </c>
      <c r="C1136" s="99"/>
      <c r="D1136" s="40">
        <v>3</v>
      </c>
      <c r="E1136" s="40"/>
      <c r="F1136" s="40"/>
      <c r="G1136" s="40">
        <v>3</v>
      </c>
      <c r="H1136" s="40"/>
      <c r="I1136" s="40">
        <v>12</v>
      </c>
      <c r="J1136" s="40"/>
      <c r="K1136" s="40"/>
      <c r="L1136" s="40">
        <v>12</v>
      </c>
      <c r="M1136" s="40"/>
      <c r="N1136" s="40">
        <v>12</v>
      </c>
      <c r="O1136" s="40"/>
      <c r="P1136" s="40"/>
      <c r="Q1136" s="40">
        <v>12</v>
      </c>
      <c r="R1136" s="40"/>
      <c r="S1136" s="40">
        <v>3</v>
      </c>
      <c r="T1136" s="40"/>
      <c r="U1136" s="40"/>
      <c r="V1136" s="40">
        <v>3</v>
      </c>
      <c r="W1136" s="40"/>
      <c r="X1136" s="39">
        <v>120</v>
      </c>
      <c r="Y1136" s="105"/>
      <c r="Z1136" s="105"/>
    </row>
    <row r="1137" spans="1:26" s="41" customFormat="1" ht="12.75" hidden="1">
      <c r="A1137" s="90">
        <v>501080024</v>
      </c>
      <c r="B1137" s="42" t="s">
        <v>1009</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25.5">
      <c r="A1138" s="90">
        <v>501080025</v>
      </c>
      <c r="B1138" s="42" t="s">
        <v>1010</v>
      </c>
      <c r="C1138" s="99"/>
      <c r="D1138" s="40">
        <v>3</v>
      </c>
      <c r="E1138" s="40"/>
      <c r="F1138" s="40"/>
      <c r="G1138" s="40">
        <v>3</v>
      </c>
      <c r="H1138" s="40"/>
      <c r="I1138" s="40">
        <v>7</v>
      </c>
      <c r="J1138" s="40"/>
      <c r="K1138" s="40"/>
      <c r="L1138" s="40">
        <v>7</v>
      </c>
      <c r="M1138" s="40"/>
      <c r="N1138" s="40">
        <v>9</v>
      </c>
      <c r="O1138" s="40"/>
      <c r="P1138" s="40"/>
      <c r="Q1138" s="40">
        <v>9</v>
      </c>
      <c r="R1138" s="40"/>
      <c r="S1138" s="40">
        <v>1</v>
      </c>
      <c r="T1138" s="40"/>
      <c r="U1138" s="40"/>
      <c r="V1138" s="40">
        <v>1</v>
      </c>
      <c r="W1138" s="40"/>
      <c r="X1138" s="39">
        <v>120</v>
      </c>
      <c r="Y1138" s="105"/>
      <c r="Z1138" s="105"/>
    </row>
    <row r="1139" spans="1:26" s="41" customFormat="1" ht="12.75" hidden="1">
      <c r="A1139" s="90">
        <v>501080026</v>
      </c>
      <c r="B1139" s="42" t="s">
        <v>156</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25.5" hidden="1">
      <c r="A1140" s="90">
        <v>501080027</v>
      </c>
      <c r="B1140" s="42" t="s">
        <v>1011</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05"/>
    </row>
    <row r="1141" spans="1:26" s="41" customFormat="1" ht="12.75" hidden="1">
      <c r="A1141" s="90">
        <v>501080028</v>
      </c>
      <c r="B1141" s="42" t="s">
        <v>1012</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hidden="1">
      <c r="A1142" s="90">
        <v>501080029</v>
      </c>
      <c r="B1142" s="42" t="s">
        <v>147</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501080030</v>
      </c>
      <c r="B1143" s="42" t="s">
        <v>155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c r="A1144" s="90">
        <v>501080031</v>
      </c>
      <c r="B1144" s="42" t="s">
        <v>1013</v>
      </c>
      <c r="C1144" s="99"/>
      <c r="D1144" s="40">
        <v>4</v>
      </c>
      <c r="E1144" s="40"/>
      <c r="F1144" s="40"/>
      <c r="G1144" s="40">
        <v>4</v>
      </c>
      <c r="H1144" s="40"/>
      <c r="I1144" s="40">
        <v>93</v>
      </c>
      <c r="J1144" s="40">
        <v>6</v>
      </c>
      <c r="K1144" s="40"/>
      <c r="L1144" s="40">
        <v>87</v>
      </c>
      <c r="M1144" s="40"/>
      <c r="N1144" s="40">
        <v>82</v>
      </c>
      <c r="O1144" s="40">
        <v>6</v>
      </c>
      <c r="P1144" s="40"/>
      <c r="Q1144" s="40">
        <v>76</v>
      </c>
      <c r="R1144" s="40"/>
      <c r="S1144" s="40">
        <v>15</v>
      </c>
      <c r="T1144" s="40"/>
      <c r="U1144" s="40"/>
      <c r="V1144" s="40">
        <v>15</v>
      </c>
      <c r="W1144" s="40"/>
      <c r="X1144" s="39">
        <v>120</v>
      </c>
      <c r="Y1144" s="105"/>
      <c r="Z1144" s="105"/>
    </row>
    <row r="1145" spans="1:26" s="41" customFormat="1" ht="12.75" hidden="1">
      <c r="A1145" s="90">
        <v>501080032</v>
      </c>
      <c r="B1145" s="42" t="s">
        <v>1014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501080033</v>
      </c>
      <c r="B1146" s="42" t="s">
        <v>1015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12.75" hidden="1">
      <c r="A1147" s="90">
        <v>501080034</v>
      </c>
      <c r="B1147" s="42" t="s">
        <v>1016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25.5" hidden="1">
      <c r="A1148" s="90">
        <v>501080035</v>
      </c>
      <c r="B1148" s="42" t="s">
        <v>1017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5"/>
      <c r="Z1148" s="105"/>
    </row>
    <row r="1149" spans="1:26" s="41" customFormat="1" ht="12.75" hidden="1">
      <c r="A1149" s="90">
        <v>501080036</v>
      </c>
      <c r="B1149" s="42" t="s">
        <v>1018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12.75" hidden="1">
      <c r="A1150" s="90">
        <v>501080037</v>
      </c>
      <c r="B1150" s="42" t="s">
        <v>1019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c r="A1151" s="90">
        <v>501080038</v>
      </c>
      <c r="B1151" s="42" t="s">
        <v>125</v>
      </c>
      <c r="C1151" s="99"/>
      <c r="D1151" s="40"/>
      <c r="E1151" s="40"/>
      <c r="F1151" s="40"/>
      <c r="G1151" s="40"/>
      <c r="H1151" s="40"/>
      <c r="I1151" s="40">
        <v>1</v>
      </c>
      <c r="J1151" s="40"/>
      <c r="K1151" s="40"/>
      <c r="L1151" s="40">
        <v>1</v>
      </c>
      <c r="M1151" s="40"/>
      <c r="N1151" s="40">
        <v>1</v>
      </c>
      <c r="O1151" s="40"/>
      <c r="P1151" s="40"/>
      <c r="Q1151" s="40">
        <v>1</v>
      </c>
      <c r="R1151" s="40"/>
      <c r="S1151" s="40"/>
      <c r="T1151" s="40"/>
      <c r="U1151" s="40"/>
      <c r="V1151" s="40"/>
      <c r="W1151" s="40"/>
      <c r="X1151" s="39">
        <v>120</v>
      </c>
      <c r="Y1151" s="105"/>
      <c r="Z1151" s="105"/>
    </row>
    <row r="1152" spans="1:26" s="41" customFormat="1" ht="25.5" hidden="1">
      <c r="A1152" s="90">
        <v>501080039</v>
      </c>
      <c r="B1152" s="42" t="s">
        <v>1020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5"/>
      <c r="Z1152" s="105"/>
    </row>
    <row r="1153" spans="1:26" s="41" customFormat="1" ht="25.5" hidden="1">
      <c r="A1153" s="90">
        <v>501080040</v>
      </c>
      <c r="B1153" s="42" t="s">
        <v>1021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12.75" hidden="1">
      <c r="A1154" s="90">
        <v>501080041</v>
      </c>
      <c r="B1154" s="42" t="s">
        <v>1022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5"/>
      <c r="Z1154" s="105"/>
    </row>
    <row r="1155" spans="1:26" s="41" customFormat="1" ht="25.5" hidden="1">
      <c r="A1155" s="90">
        <v>501080042</v>
      </c>
      <c r="B1155" s="42" t="s">
        <v>1023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501080043</v>
      </c>
      <c r="B1156" s="42" t="s">
        <v>1024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5"/>
      <c r="Z1156" s="105"/>
    </row>
    <row r="1157" spans="1:26" s="41" customFormat="1" ht="12.75" hidden="1">
      <c r="A1157" s="90">
        <v>501080044</v>
      </c>
      <c r="B1157" s="42" t="s">
        <v>1025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12.75" hidden="1">
      <c r="A1158" s="90">
        <v>501080045</v>
      </c>
      <c r="B1158" s="42" t="s">
        <v>1026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c r="A1159" s="90">
        <v>501080046</v>
      </c>
      <c r="B1159" s="42" t="s">
        <v>1027</v>
      </c>
      <c r="C1159" s="99"/>
      <c r="D1159" s="40">
        <v>6</v>
      </c>
      <c r="E1159" s="40">
        <v>2</v>
      </c>
      <c r="F1159" s="40"/>
      <c r="G1159" s="40">
        <v>4</v>
      </c>
      <c r="H1159" s="40"/>
      <c r="I1159" s="40">
        <v>52</v>
      </c>
      <c r="J1159" s="40">
        <v>2</v>
      </c>
      <c r="K1159" s="40"/>
      <c r="L1159" s="40">
        <v>50</v>
      </c>
      <c r="M1159" s="40"/>
      <c r="N1159" s="40">
        <v>44</v>
      </c>
      <c r="O1159" s="40">
        <v>4</v>
      </c>
      <c r="P1159" s="40"/>
      <c r="Q1159" s="40">
        <v>40</v>
      </c>
      <c r="R1159" s="40"/>
      <c r="S1159" s="40">
        <v>14</v>
      </c>
      <c r="T1159" s="40"/>
      <c r="U1159" s="40"/>
      <c r="V1159" s="40">
        <v>14</v>
      </c>
      <c r="W1159" s="40"/>
      <c r="X1159" s="39">
        <v>120</v>
      </c>
      <c r="Y1159" s="105"/>
      <c r="Z1159" s="105"/>
    </row>
    <row r="1160" spans="1:26" s="41" customFormat="1" ht="25.5" hidden="1">
      <c r="A1160" s="90">
        <v>501080047</v>
      </c>
      <c r="B1160" s="42" t="s">
        <v>1028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501080048</v>
      </c>
      <c r="B1161" s="42" t="s">
        <v>1029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5"/>
      <c r="Z1161" s="105"/>
    </row>
    <row r="1162" spans="1:26" s="41" customFormat="1" ht="25.5" hidden="1">
      <c r="A1162" s="90">
        <v>501080049</v>
      </c>
      <c r="B1162" s="42" t="s">
        <v>1030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501080050</v>
      </c>
      <c r="B1163" s="42" t="s">
        <v>1031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501080051</v>
      </c>
      <c r="B1164" s="42" t="s">
        <v>1032</v>
      </c>
      <c r="C1164" s="99"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12.75" hidden="1">
      <c r="A1165" s="90">
        <v>501080052</v>
      </c>
      <c r="B1165" s="42" t="s">
        <v>1033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25.5" hidden="1">
      <c r="A1166" s="90">
        <v>501080053</v>
      </c>
      <c r="B1166" s="42" t="s">
        <v>1034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25.5" customHeight="1" hidden="1">
      <c r="A1167" s="90">
        <v>501080054</v>
      </c>
      <c r="B1167" s="42" t="s">
        <v>1035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hidden="1">
      <c r="A1168" s="90">
        <v>501080055</v>
      </c>
      <c r="B1168" s="42" t="s">
        <v>1036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12.75" hidden="1">
      <c r="A1169" s="90">
        <v>501080056</v>
      </c>
      <c r="B1169" s="42" t="s">
        <v>1037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501080057</v>
      </c>
      <c r="B1170" s="42" t="s">
        <v>1038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5"/>
      <c r="Z1170" s="105"/>
    </row>
    <row r="1171" spans="1:26" s="41" customFormat="1" ht="25.5" hidden="1">
      <c r="A1171" s="90">
        <v>501080058</v>
      </c>
      <c r="B1171" s="42" t="s">
        <v>1039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12.75" hidden="1">
      <c r="A1172" s="90">
        <v>501080059</v>
      </c>
      <c r="B1172" s="42" t="s">
        <v>1040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5"/>
      <c r="Z1172" s="105"/>
    </row>
    <row r="1173" spans="1:26" s="41" customFormat="1" ht="25.5" hidden="1">
      <c r="A1173" s="90">
        <v>501080060</v>
      </c>
      <c r="B1173" s="42" t="s">
        <v>1041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501080061</v>
      </c>
      <c r="B1174" s="42" t="s">
        <v>1042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5"/>
      <c r="Z1174" s="105"/>
    </row>
    <row r="1175" spans="1:26" s="41" customFormat="1" ht="12.75" hidden="1">
      <c r="A1175" s="90">
        <v>501080062</v>
      </c>
      <c r="B1175" s="42" t="s">
        <v>1043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501080063</v>
      </c>
      <c r="B1176" s="42" t="s">
        <v>1044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501080064</v>
      </c>
      <c r="B1177" s="42" t="s">
        <v>1045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501080065</v>
      </c>
      <c r="B1178" s="42" t="s">
        <v>1046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501080066</v>
      </c>
      <c r="B1179" s="42" t="s">
        <v>1047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501080067</v>
      </c>
      <c r="B1180" s="42" t="s">
        <v>1048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25.5" hidden="1">
      <c r="A1181" s="90">
        <v>501080068</v>
      </c>
      <c r="B1181" s="42" t="s">
        <v>1049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12.75" customHeight="1" hidden="1">
      <c r="A1182" s="90">
        <v>501080069</v>
      </c>
      <c r="B1182" s="42" t="s">
        <v>1050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501080070</v>
      </c>
      <c r="B1183" s="42" t="s">
        <v>1051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501080071</v>
      </c>
      <c r="B1184" s="42" t="s">
        <v>1052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501080072</v>
      </c>
      <c r="B1185" s="42" t="s">
        <v>1053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501080073</v>
      </c>
      <c r="B1186" s="42" t="s">
        <v>1054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38.25" hidden="1">
      <c r="A1187" s="90">
        <v>501080074</v>
      </c>
      <c r="B1187" s="42" t="s">
        <v>1055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25.5" hidden="1">
      <c r="A1188" s="90">
        <v>501080075</v>
      </c>
      <c r="B1188" s="42" t="s">
        <v>1056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12.75" hidden="1">
      <c r="A1189" s="90">
        <v>501080076</v>
      </c>
      <c r="B1189" s="42" t="s">
        <v>1057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501080077</v>
      </c>
      <c r="B1190" s="42" t="s">
        <v>1058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38.25" hidden="1">
      <c r="A1191" s="90">
        <v>501080078</v>
      </c>
      <c r="B1191" s="42" t="s">
        <v>1059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5"/>
      <c r="Z1191" s="105"/>
    </row>
    <row r="1192" spans="1:26" s="41" customFormat="1" ht="12.75" hidden="1">
      <c r="A1192" s="90">
        <v>501080079</v>
      </c>
      <c r="B1192" s="42" t="s">
        <v>1060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501080080</v>
      </c>
      <c r="B1193" s="42" t="s">
        <v>1061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501080081</v>
      </c>
      <c r="B1194" s="42" t="s">
        <v>1062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5"/>
      <c r="Z1194" s="105"/>
    </row>
    <row r="1195" spans="1:26" s="41" customFormat="1" ht="25.5" hidden="1">
      <c r="A1195" s="90">
        <v>501080082</v>
      </c>
      <c r="B1195" s="42" t="s">
        <v>1063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501080083</v>
      </c>
      <c r="B1196" s="42" t="s">
        <v>1064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501080084</v>
      </c>
      <c r="B1197" s="42" t="s">
        <v>1065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501080085</v>
      </c>
      <c r="B1198" s="42" t="s">
        <v>2131</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501080086</v>
      </c>
      <c r="B1199" s="42" t="s">
        <v>2132</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c r="A1200" s="90">
        <v>501080087</v>
      </c>
      <c r="B1200" s="42" t="s">
        <v>2217</v>
      </c>
      <c r="C1200" s="99"/>
      <c r="D1200" s="40"/>
      <c r="E1200" s="40"/>
      <c r="F1200" s="40"/>
      <c r="G1200" s="40"/>
      <c r="H1200" s="40"/>
      <c r="I1200" s="40">
        <v>6</v>
      </c>
      <c r="J1200" s="40">
        <v>1</v>
      </c>
      <c r="K1200" s="40"/>
      <c r="L1200" s="40">
        <v>5</v>
      </c>
      <c r="M1200" s="40"/>
      <c r="N1200" s="40">
        <v>6</v>
      </c>
      <c r="O1200" s="40">
        <v>1</v>
      </c>
      <c r="P1200" s="40"/>
      <c r="Q1200" s="40">
        <v>5</v>
      </c>
      <c r="R1200" s="40"/>
      <c r="S1200" s="40"/>
      <c r="T1200" s="40"/>
      <c r="U1200" s="40"/>
      <c r="V1200" s="40"/>
      <c r="W1200" s="40"/>
      <c r="X1200" s="39">
        <v>173</v>
      </c>
      <c r="Y1200" s="105"/>
      <c r="Z1200" s="105"/>
    </row>
    <row r="1201" spans="1:26" s="41" customFormat="1" ht="12.75" customHeight="1" hidden="1">
      <c r="A1201" s="90">
        <v>501090000</v>
      </c>
      <c r="B1201" s="42" t="s">
        <v>1066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5"/>
      <c r="Z1201" s="105"/>
    </row>
    <row r="1202" spans="1:26" s="41" customFormat="1" ht="12.75" hidden="1">
      <c r="A1202" s="90">
        <v>501090001</v>
      </c>
      <c r="B1202" s="42" t="s">
        <v>1067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501090002</v>
      </c>
      <c r="B1203" s="42" t="s">
        <v>1068</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25.5" hidden="1">
      <c r="A1204" s="90">
        <v>501090003</v>
      </c>
      <c r="B1204" s="42" t="s">
        <v>1069</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501090004</v>
      </c>
      <c r="B1205" s="42" t="s">
        <v>1070</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501090005</v>
      </c>
      <c r="B1206" s="42" t="s">
        <v>1071</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501090006</v>
      </c>
      <c r="B1207" s="42" t="s">
        <v>1072</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501090007</v>
      </c>
      <c r="B1208" s="42" t="s">
        <v>1073</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c r="A1209" s="90">
        <v>501090008</v>
      </c>
      <c r="B1209" s="42" t="s">
        <v>1074</v>
      </c>
      <c r="C1209" s="99"/>
      <c r="D1209" s="40"/>
      <c r="E1209" s="40"/>
      <c r="F1209" s="40"/>
      <c r="G1209" s="40"/>
      <c r="H1209" s="40"/>
      <c r="I1209" s="40">
        <v>6</v>
      </c>
      <c r="J1209" s="40">
        <v>1</v>
      </c>
      <c r="K1209" s="40"/>
      <c r="L1209" s="40">
        <v>5</v>
      </c>
      <c r="M1209" s="40"/>
      <c r="N1209" s="40">
        <v>6</v>
      </c>
      <c r="O1209" s="40">
        <v>1</v>
      </c>
      <c r="P1209" s="40"/>
      <c r="Q1209" s="40">
        <v>5</v>
      </c>
      <c r="R1209" s="40"/>
      <c r="S1209" s="40"/>
      <c r="T1209" s="40"/>
      <c r="U1209" s="40"/>
      <c r="V1209" s="40"/>
      <c r="W1209" s="40"/>
      <c r="X1209" s="39">
        <v>120</v>
      </c>
      <c r="Y1209" s="105"/>
      <c r="Z1209" s="105"/>
    </row>
    <row r="1210" spans="1:26" s="41" customFormat="1" ht="12.75" hidden="1">
      <c r="A1210" s="90">
        <v>501090009</v>
      </c>
      <c r="B1210" s="42" t="s">
        <v>1075</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5"/>
      <c r="Z1210" s="105"/>
    </row>
    <row r="1211" spans="1:26" s="41" customFormat="1" ht="25.5" hidden="1">
      <c r="A1211" s="90">
        <v>501090010</v>
      </c>
      <c r="B1211" s="42" t="s">
        <v>1076</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5"/>
      <c r="Z1211" s="105"/>
    </row>
    <row r="1212" spans="1:26" s="41" customFormat="1" ht="12.75" hidden="1">
      <c r="A1212" s="90">
        <v>501090011</v>
      </c>
      <c r="B1212" s="42" t="s">
        <v>2140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5"/>
      <c r="Z1212" s="105"/>
    </row>
    <row r="1213" spans="1:26" s="41" customFormat="1" ht="12.75" hidden="1">
      <c r="A1213" s="90">
        <v>501100000</v>
      </c>
      <c r="B1213" s="42" t="s">
        <v>1077</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501100001</v>
      </c>
      <c r="B1214" s="42" t="s">
        <v>1078</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501100002</v>
      </c>
      <c r="B1215" s="42" t="s">
        <v>1079</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501100003</v>
      </c>
      <c r="B1216" s="42" t="s">
        <v>1080</v>
      </c>
      <c r="C1216" s="99"/>
      <c r="D1216" s="40">
        <v>10</v>
      </c>
      <c r="E1216" s="40"/>
      <c r="F1216" s="40"/>
      <c r="G1216" s="40">
        <v>10</v>
      </c>
      <c r="H1216" s="40"/>
      <c r="I1216" s="40">
        <v>18</v>
      </c>
      <c r="J1216" s="40">
        <v>2</v>
      </c>
      <c r="K1216" s="40"/>
      <c r="L1216" s="40">
        <v>16</v>
      </c>
      <c r="M1216" s="40"/>
      <c r="N1216" s="40">
        <v>24</v>
      </c>
      <c r="O1216" s="40">
        <v>2</v>
      </c>
      <c r="P1216" s="40"/>
      <c r="Q1216" s="40">
        <v>22</v>
      </c>
      <c r="R1216" s="40"/>
      <c r="S1216" s="40">
        <v>4</v>
      </c>
      <c r="T1216" s="40"/>
      <c r="U1216" s="40"/>
      <c r="V1216" s="40">
        <v>4</v>
      </c>
      <c r="W1216" s="40"/>
      <c r="X1216" s="39">
        <v>212</v>
      </c>
      <c r="Y1216" s="105"/>
      <c r="Z1216" s="105"/>
    </row>
    <row r="1217" spans="1:26" s="41" customFormat="1" ht="12.75">
      <c r="A1217" s="90">
        <v>501100004</v>
      </c>
      <c r="B1217" s="42" t="s">
        <v>1081</v>
      </c>
      <c r="C1217" s="99"/>
      <c r="D1217" s="40">
        <v>1</v>
      </c>
      <c r="E1217" s="40"/>
      <c r="F1217" s="40"/>
      <c r="G1217" s="40">
        <v>1</v>
      </c>
      <c r="H1217" s="40"/>
      <c r="I1217" s="40">
        <v>14</v>
      </c>
      <c r="J1217" s="40"/>
      <c r="K1217" s="40"/>
      <c r="L1217" s="40">
        <v>14</v>
      </c>
      <c r="M1217" s="40"/>
      <c r="N1217" s="40">
        <v>1</v>
      </c>
      <c r="O1217" s="40"/>
      <c r="P1217" s="40"/>
      <c r="Q1217" s="40">
        <v>1</v>
      </c>
      <c r="R1217" s="40"/>
      <c r="S1217" s="40">
        <v>14</v>
      </c>
      <c r="T1217" s="40"/>
      <c r="U1217" s="40"/>
      <c r="V1217" s="40">
        <v>14</v>
      </c>
      <c r="W1217" s="40"/>
      <c r="X1217" s="39">
        <v>212</v>
      </c>
      <c r="Y1217" s="105"/>
      <c r="Z1217" s="105"/>
    </row>
    <row r="1218" spans="1:26" s="41" customFormat="1" ht="25.5" hidden="1">
      <c r="A1218" s="90">
        <v>501100005</v>
      </c>
      <c r="B1218" s="42" t="s">
        <v>1082</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501100006</v>
      </c>
      <c r="B1219" s="42" t="s">
        <v>1083</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501100007</v>
      </c>
      <c r="B1220" s="42" t="s">
        <v>1084</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501100008</v>
      </c>
      <c r="B1221" s="42" t="s">
        <v>1085</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5"/>
      <c r="Z1221" s="105"/>
    </row>
    <row r="1222" spans="1:26" s="41" customFormat="1" ht="25.5" customHeight="1" hidden="1">
      <c r="A1222" s="90">
        <v>501100009</v>
      </c>
      <c r="B1222" s="42" t="s">
        <v>1086</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501110000</v>
      </c>
      <c r="B1223" s="42" t="s">
        <v>1087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c r="A1224" s="90">
        <v>501110001</v>
      </c>
      <c r="B1224" s="42" t="s">
        <v>1088</v>
      </c>
      <c r="C1224" s="99"/>
      <c r="D1224" s="40">
        <v>3</v>
      </c>
      <c r="E1224" s="40"/>
      <c r="F1224" s="40"/>
      <c r="G1224" s="40">
        <v>3</v>
      </c>
      <c r="H1224" s="40"/>
      <c r="I1224" s="40">
        <v>9</v>
      </c>
      <c r="J1224" s="40">
        <v>1</v>
      </c>
      <c r="K1224" s="40"/>
      <c r="L1224" s="40">
        <v>8</v>
      </c>
      <c r="M1224" s="40"/>
      <c r="N1224" s="40">
        <v>11</v>
      </c>
      <c r="O1224" s="40">
        <v>1</v>
      </c>
      <c r="P1224" s="40"/>
      <c r="Q1224" s="40">
        <v>10</v>
      </c>
      <c r="R1224" s="40"/>
      <c r="S1224" s="40">
        <v>1</v>
      </c>
      <c r="T1224" s="40"/>
      <c r="U1224" s="40"/>
      <c r="V1224" s="40">
        <v>1</v>
      </c>
      <c r="W1224" s="40"/>
      <c r="X1224" s="39">
        <v>120</v>
      </c>
      <c r="Y1224" s="105"/>
      <c r="Z1224" s="105"/>
    </row>
    <row r="1225" spans="1:26" s="41" customFormat="1" ht="12.75">
      <c r="A1225" s="90">
        <v>501110002</v>
      </c>
      <c r="B1225" s="42" t="s">
        <v>386</v>
      </c>
      <c r="C1225" s="99"/>
      <c r="D1225" s="40">
        <v>7</v>
      </c>
      <c r="E1225" s="40">
        <v>1</v>
      </c>
      <c r="F1225" s="40"/>
      <c r="G1225" s="40">
        <v>6</v>
      </c>
      <c r="H1225" s="40"/>
      <c r="I1225" s="40">
        <v>97</v>
      </c>
      <c r="J1225" s="40">
        <v>18</v>
      </c>
      <c r="K1225" s="40"/>
      <c r="L1225" s="40">
        <v>79</v>
      </c>
      <c r="M1225" s="40"/>
      <c r="N1225" s="40">
        <v>96</v>
      </c>
      <c r="O1225" s="40">
        <v>19</v>
      </c>
      <c r="P1225" s="40"/>
      <c r="Q1225" s="40">
        <v>77</v>
      </c>
      <c r="R1225" s="40"/>
      <c r="S1225" s="40">
        <v>8</v>
      </c>
      <c r="T1225" s="40"/>
      <c r="U1225" s="40"/>
      <c r="V1225" s="40">
        <v>8</v>
      </c>
      <c r="W1225" s="40"/>
      <c r="X1225" s="39">
        <v>120</v>
      </c>
      <c r="Y1225" s="105"/>
      <c r="Z1225" s="105"/>
    </row>
    <row r="1226" spans="1:26" s="41" customFormat="1" ht="12.75" hidden="1">
      <c r="A1226" s="90">
        <v>501110003</v>
      </c>
      <c r="B1226" s="42" t="s">
        <v>391</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501110004</v>
      </c>
      <c r="B1227" s="42" t="s">
        <v>1089</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c r="A1228" s="90">
        <v>501110005</v>
      </c>
      <c r="B1228" s="42" t="s">
        <v>404</v>
      </c>
      <c r="C1228" s="99"/>
      <c r="D1228" s="40"/>
      <c r="E1228" s="40"/>
      <c r="F1228" s="40"/>
      <c r="G1228" s="40"/>
      <c r="H1228" s="40"/>
      <c r="I1228" s="40">
        <v>4</v>
      </c>
      <c r="J1228" s="40">
        <v>1</v>
      </c>
      <c r="K1228" s="40"/>
      <c r="L1228" s="40">
        <v>3</v>
      </c>
      <c r="M1228" s="40"/>
      <c r="N1228" s="40">
        <v>4</v>
      </c>
      <c r="O1228" s="40">
        <v>1</v>
      </c>
      <c r="P1228" s="40"/>
      <c r="Q1228" s="40">
        <v>3</v>
      </c>
      <c r="R1228" s="40"/>
      <c r="S1228" s="40"/>
      <c r="T1228" s="40"/>
      <c r="U1228" s="40"/>
      <c r="V1228" s="40"/>
      <c r="W1228" s="40"/>
      <c r="X1228" s="39">
        <v>120</v>
      </c>
      <c r="Y1228" s="105"/>
      <c r="Z1228" s="105"/>
    </row>
    <row r="1229" spans="1:26" s="41" customFormat="1" ht="12.75">
      <c r="A1229" s="90">
        <v>501110006</v>
      </c>
      <c r="B1229" s="42" t="s">
        <v>402</v>
      </c>
      <c r="C1229" s="99"/>
      <c r="D1229" s="40">
        <v>2</v>
      </c>
      <c r="E1229" s="40"/>
      <c r="F1229" s="40"/>
      <c r="G1229" s="40">
        <v>2</v>
      </c>
      <c r="H1229" s="40"/>
      <c r="I1229" s="40">
        <v>75</v>
      </c>
      <c r="J1229" s="40">
        <v>29</v>
      </c>
      <c r="K1229" s="40"/>
      <c r="L1229" s="40">
        <v>46</v>
      </c>
      <c r="M1229" s="40"/>
      <c r="N1229" s="40">
        <v>71</v>
      </c>
      <c r="O1229" s="40">
        <v>29</v>
      </c>
      <c r="P1229" s="40"/>
      <c r="Q1229" s="40">
        <v>42</v>
      </c>
      <c r="R1229" s="40"/>
      <c r="S1229" s="40">
        <v>6</v>
      </c>
      <c r="T1229" s="40"/>
      <c r="U1229" s="40"/>
      <c r="V1229" s="40">
        <v>6</v>
      </c>
      <c r="W1229" s="40"/>
      <c r="X1229" s="39">
        <v>120</v>
      </c>
      <c r="Y1229" s="105"/>
      <c r="Z1229" s="105"/>
    </row>
    <row r="1230" spans="1:26" s="41" customFormat="1" ht="12.75">
      <c r="A1230" s="90">
        <v>501110007</v>
      </c>
      <c r="B1230" s="42" t="s">
        <v>403</v>
      </c>
      <c r="C1230" s="99"/>
      <c r="D1230" s="40"/>
      <c r="E1230" s="40"/>
      <c r="F1230" s="40"/>
      <c r="G1230" s="40"/>
      <c r="H1230" s="40"/>
      <c r="I1230" s="40">
        <v>3</v>
      </c>
      <c r="J1230" s="40">
        <v>1</v>
      </c>
      <c r="K1230" s="40"/>
      <c r="L1230" s="40">
        <v>2</v>
      </c>
      <c r="M1230" s="40"/>
      <c r="N1230" s="40">
        <v>3</v>
      </c>
      <c r="O1230" s="40">
        <v>1</v>
      </c>
      <c r="P1230" s="40"/>
      <c r="Q1230" s="40">
        <v>2</v>
      </c>
      <c r="R1230" s="40"/>
      <c r="S1230" s="40"/>
      <c r="T1230" s="40"/>
      <c r="U1230" s="40"/>
      <c r="V1230" s="40"/>
      <c r="W1230" s="40"/>
      <c r="X1230" s="39">
        <v>120</v>
      </c>
      <c r="Y1230" s="105"/>
      <c r="Z1230" s="105"/>
    </row>
    <row r="1231" spans="1:26" s="41" customFormat="1" ht="12.75">
      <c r="A1231" s="90">
        <v>501110008</v>
      </c>
      <c r="B1231" s="42" t="s">
        <v>399</v>
      </c>
      <c r="C1231" s="99"/>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5"/>
      <c r="Z1231" s="105"/>
    </row>
    <row r="1232" spans="1:26" s="41" customFormat="1" ht="12.75" hidden="1">
      <c r="A1232" s="90">
        <v>501110009</v>
      </c>
      <c r="B1232" s="42" t="s">
        <v>398</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25.5">
      <c r="A1233" s="90">
        <v>501110010</v>
      </c>
      <c r="B1233" s="42" t="s">
        <v>1090</v>
      </c>
      <c r="C1233" s="99"/>
      <c r="D1233" s="40"/>
      <c r="E1233" s="40"/>
      <c r="F1233" s="40"/>
      <c r="G1233" s="40"/>
      <c r="H1233" s="40"/>
      <c r="I1233" s="40">
        <v>12</v>
      </c>
      <c r="J1233" s="40">
        <v>1</v>
      </c>
      <c r="K1233" s="40"/>
      <c r="L1233" s="40">
        <v>11</v>
      </c>
      <c r="M1233" s="40"/>
      <c r="N1233" s="40">
        <v>8</v>
      </c>
      <c r="O1233" s="40">
        <v>1</v>
      </c>
      <c r="P1233" s="40"/>
      <c r="Q1233" s="40">
        <v>7</v>
      </c>
      <c r="R1233" s="40"/>
      <c r="S1233" s="40">
        <v>4</v>
      </c>
      <c r="T1233" s="40"/>
      <c r="U1233" s="40"/>
      <c r="V1233" s="40">
        <v>4</v>
      </c>
      <c r="W1233" s="40"/>
      <c r="X1233" s="39">
        <v>120</v>
      </c>
      <c r="Y1233" s="105"/>
      <c r="Z1233" s="105"/>
    </row>
    <row r="1234" spans="1:26" s="41" customFormat="1" ht="12.75">
      <c r="A1234" s="90">
        <v>501110011</v>
      </c>
      <c r="B1234" s="42" t="s">
        <v>1091</v>
      </c>
      <c r="C1234" s="99"/>
      <c r="D1234" s="40">
        <v>118</v>
      </c>
      <c r="E1234" s="40"/>
      <c r="F1234" s="40"/>
      <c r="G1234" s="40">
        <v>118</v>
      </c>
      <c r="H1234" s="40"/>
      <c r="I1234" s="40">
        <v>5895</v>
      </c>
      <c r="J1234" s="40">
        <v>671</v>
      </c>
      <c r="K1234" s="40"/>
      <c r="L1234" s="40">
        <v>5224</v>
      </c>
      <c r="M1234" s="40"/>
      <c r="N1234" s="40">
        <v>5030</v>
      </c>
      <c r="O1234" s="40">
        <v>671</v>
      </c>
      <c r="P1234" s="40"/>
      <c r="Q1234" s="40">
        <v>4359</v>
      </c>
      <c r="R1234" s="40"/>
      <c r="S1234" s="40">
        <v>983</v>
      </c>
      <c r="T1234" s="40"/>
      <c r="U1234" s="40"/>
      <c r="V1234" s="40">
        <v>983</v>
      </c>
      <c r="W1234" s="40"/>
      <c r="X1234" s="39">
        <v>120</v>
      </c>
      <c r="Y1234" s="105"/>
      <c r="Z1234" s="105"/>
    </row>
    <row r="1235" spans="1:26" s="41" customFormat="1" ht="12.75" hidden="1">
      <c r="A1235" s="90">
        <v>501120000</v>
      </c>
      <c r="B1235" s="42" t="s">
        <v>1092</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501120001</v>
      </c>
      <c r="B1236" s="42" t="s">
        <v>1093</v>
      </c>
      <c r="C1236" s="99"/>
      <c r="D1236" s="40">
        <v>9</v>
      </c>
      <c r="E1236" s="40"/>
      <c r="F1236" s="40"/>
      <c r="G1236" s="40">
        <v>9</v>
      </c>
      <c r="H1236" s="40"/>
      <c r="I1236" s="40">
        <v>217</v>
      </c>
      <c r="J1236" s="40">
        <v>24</v>
      </c>
      <c r="K1236" s="40"/>
      <c r="L1236" s="40">
        <v>193</v>
      </c>
      <c r="M1236" s="40"/>
      <c r="N1236" s="40">
        <v>205</v>
      </c>
      <c r="O1236" s="40">
        <v>24</v>
      </c>
      <c r="P1236" s="40"/>
      <c r="Q1236" s="40">
        <v>181</v>
      </c>
      <c r="R1236" s="40"/>
      <c r="S1236" s="40">
        <v>21</v>
      </c>
      <c r="T1236" s="40"/>
      <c r="U1236" s="40"/>
      <c r="V1236" s="40">
        <v>21</v>
      </c>
      <c r="W1236" s="40"/>
      <c r="X1236" s="39">
        <v>120</v>
      </c>
      <c r="Y1236" s="105"/>
      <c r="Z1236" s="105"/>
    </row>
    <row r="1237" spans="1:26" s="41" customFormat="1" ht="12.75" hidden="1">
      <c r="A1237" s="90">
        <v>501120002</v>
      </c>
      <c r="B1237" s="42" t="s">
        <v>1094</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25.5">
      <c r="A1238" s="90">
        <v>501120003</v>
      </c>
      <c r="B1238" s="42" t="s">
        <v>1095</v>
      </c>
      <c r="C1238" s="99"/>
      <c r="D1238" s="40">
        <v>33</v>
      </c>
      <c r="E1238" s="40">
        <v>1</v>
      </c>
      <c r="F1238" s="40"/>
      <c r="G1238" s="40">
        <v>32</v>
      </c>
      <c r="H1238" s="40"/>
      <c r="I1238" s="40">
        <v>1123</v>
      </c>
      <c r="J1238" s="40">
        <v>60</v>
      </c>
      <c r="K1238" s="40"/>
      <c r="L1238" s="40">
        <v>1063</v>
      </c>
      <c r="M1238" s="40"/>
      <c r="N1238" s="40">
        <v>903</v>
      </c>
      <c r="O1238" s="40">
        <v>61</v>
      </c>
      <c r="P1238" s="40"/>
      <c r="Q1238" s="40">
        <v>842</v>
      </c>
      <c r="R1238" s="40"/>
      <c r="S1238" s="40">
        <v>253</v>
      </c>
      <c r="T1238" s="40"/>
      <c r="U1238" s="40"/>
      <c r="V1238" s="40">
        <v>253</v>
      </c>
      <c r="W1238" s="40"/>
      <c r="X1238" s="39">
        <v>120</v>
      </c>
      <c r="Y1238" s="105"/>
      <c r="Z1238" s="105"/>
    </row>
    <row r="1239" spans="1:26" s="41" customFormat="1" ht="12.75" hidden="1">
      <c r="A1239" s="90">
        <v>501120004</v>
      </c>
      <c r="B1239" s="42" t="s">
        <v>1096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38.25">
      <c r="A1240" s="90">
        <v>501120005</v>
      </c>
      <c r="B1240" s="42" t="s">
        <v>1097</v>
      </c>
      <c r="C1240" s="99"/>
      <c r="D1240" s="40">
        <v>1</v>
      </c>
      <c r="E1240" s="40"/>
      <c r="F1240" s="40"/>
      <c r="G1240" s="40">
        <v>1</v>
      </c>
      <c r="H1240" s="40"/>
      <c r="I1240" s="40"/>
      <c r="J1240" s="40"/>
      <c r="K1240" s="40"/>
      <c r="L1240" s="40"/>
      <c r="M1240" s="40"/>
      <c r="N1240" s="40">
        <v>1</v>
      </c>
      <c r="O1240" s="40"/>
      <c r="P1240" s="40"/>
      <c r="Q1240" s="40">
        <v>1</v>
      </c>
      <c r="R1240" s="40"/>
      <c r="S1240" s="40"/>
      <c r="T1240" s="40"/>
      <c r="U1240" s="40"/>
      <c r="V1240" s="40"/>
      <c r="W1240" s="40"/>
      <c r="X1240" s="39">
        <v>120</v>
      </c>
      <c r="Y1240" s="105"/>
      <c r="Z1240" s="105"/>
    </row>
    <row r="1241" spans="1:26" s="41" customFormat="1" ht="12.75" hidden="1">
      <c r="A1241" s="90">
        <v>501120006</v>
      </c>
      <c r="B1241" s="42" t="s">
        <v>206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c r="A1242" s="90">
        <v>501120007</v>
      </c>
      <c r="B1242" s="42" t="s">
        <v>1098</v>
      </c>
      <c r="C1242" s="99"/>
      <c r="D1242" s="40"/>
      <c r="E1242" s="40"/>
      <c r="F1242" s="40"/>
      <c r="G1242" s="40"/>
      <c r="H1242" s="40"/>
      <c r="I1242" s="40">
        <v>3</v>
      </c>
      <c r="J1242" s="40"/>
      <c r="K1242" s="40"/>
      <c r="L1242" s="40">
        <v>3</v>
      </c>
      <c r="M1242" s="40"/>
      <c r="N1242" s="40">
        <v>3</v>
      </c>
      <c r="O1242" s="40"/>
      <c r="P1242" s="40"/>
      <c r="Q1242" s="40">
        <v>3</v>
      </c>
      <c r="R1242" s="40"/>
      <c r="S1242" s="40"/>
      <c r="T1242" s="40"/>
      <c r="U1242" s="40"/>
      <c r="V1242" s="40"/>
      <c r="W1242" s="40"/>
      <c r="X1242" s="39">
        <v>120</v>
      </c>
      <c r="Y1242" s="105"/>
      <c r="Z1242" s="105"/>
    </row>
    <row r="1243" spans="1:26" s="41" customFormat="1" ht="38.25" hidden="1">
      <c r="A1243" s="90">
        <v>501120008</v>
      </c>
      <c r="B1243" s="42" t="s">
        <v>1099</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501120009</v>
      </c>
      <c r="B1244" s="42" t="s">
        <v>1100</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12.75" hidden="1">
      <c r="A1245" s="90">
        <v>501120010</v>
      </c>
      <c r="B1245" s="42" t="s">
        <v>1101</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25.5" hidden="1">
      <c r="A1246" s="90">
        <v>501120011</v>
      </c>
      <c r="B1246" s="42" t="s">
        <v>1102</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25.5">
      <c r="A1247" s="90">
        <v>501120012</v>
      </c>
      <c r="B1247" s="42" t="s">
        <v>1103</v>
      </c>
      <c r="C1247" s="99"/>
      <c r="D1247" s="40">
        <v>3</v>
      </c>
      <c r="E1247" s="40"/>
      <c r="F1247" s="40"/>
      <c r="G1247" s="40">
        <v>3</v>
      </c>
      <c r="H1247" s="40"/>
      <c r="I1247" s="40">
        <v>20</v>
      </c>
      <c r="J1247" s="40"/>
      <c r="K1247" s="40"/>
      <c r="L1247" s="40">
        <v>20</v>
      </c>
      <c r="M1247" s="40"/>
      <c r="N1247" s="40">
        <v>21</v>
      </c>
      <c r="O1247" s="40"/>
      <c r="P1247" s="40"/>
      <c r="Q1247" s="40">
        <v>21</v>
      </c>
      <c r="R1247" s="40"/>
      <c r="S1247" s="40">
        <v>2</v>
      </c>
      <c r="T1247" s="40"/>
      <c r="U1247" s="40"/>
      <c r="V1247" s="40">
        <v>2</v>
      </c>
      <c r="W1247" s="40"/>
      <c r="X1247" s="39">
        <v>120</v>
      </c>
      <c r="Y1247" s="105"/>
      <c r="Z1247" s="105"/>
    </row>
    <row r="1248" spans="1:26" s="41" customFormat="1" ht="12.75" hidden="1">
      <c r="A1248" s="90">
        <v>501120013</v>
      </c>
      <c r="B1248" s="42" t="s">
        <v>1104</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501120014</v>
      </c>
      <c r="B1249" s="42" t="s">
        <v>1105</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25.5" hidden="1">
      <c r="A1250" s="90">
        <v>501120015</v>
      </c>
      <c r="B1250" s="42" t="s">
        <v>1106</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501120016</v>
      </c>
      <c r="B1251" s="42" t="s">
        <v>1107</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501120017</v>
      </c>
      <c r="B1252" s="42" t="s">
        <v>1108</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25.5" hidden="1">
      <c r="A1253" s="90">
        <v>501120018</v>
      </c>
      <c r="B1253" s="42" t="s">
        <v>1109</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c r="A1254" s="90">
        <v>501120019</v>
      </c>
      <c r="B1254" s="42" t="s">
        <v>1110</v>
      </c>
      <c r="C1254" s="99"/>
      <c r="D1254" s="40">
        <v>1</v>
      </c>
      <c r="E1254" s="40"/>
      <c r="F1254" s="40"/>
      <c r="G1254" s="40">
        <v>1</v>
      </c>
      <c r="H1254" s="40"/>
      <c r="I1254" s="40">
        <v>6</v>
      </c>
      <c r="J1254" s="40">
        <v>2</v>
      </c>
      <c r="K1254" s="40"/>
      <c r="L1254" s="40">
        <v>4</v>
      </c>
      <c r="M1254" s="40"/>
      <c r="N1254" s="40">
        <v>3</v>
      </c>
      <c r="O1254" s="40">
        <v>2</v>
      </c>
      <c r="P1254" s="40"/>
      <c r="Q1254" s="40">
        <v>1</v>
      </c>
      <c r="R1254" s="40"/>
      <c r="S1254" s="40">
        <v>4</v>
      </c>
      <c r="T1254" s="40"/>
      <c r="U1254" s="40"/>
      <c r="V1254" s="40">
        <v>4</v>
      </c>
      <c r="W1254" s="40"/>
      <c r="X1254" s="39">
        <v>120</v>
      </c>
      <c r="Y1254" s="105"/>
      <c r="Z1254" s="105"/>
    </row>
    <row r="1255" spans="1:26" s="41" customFormat="1" ht="12.75">
      <c r="A1255" s="90">
        <v>501120020</v>
      </c>
      <c r="B1255" s="42" t="s">
        <v>1111</v>
      </c>
      <c r="C1255" s="99"/>
      <c r="D1255" s="40"/>
      <c r="E1255" s="40"/>
      <c r="F1255" s="40"/>
      <c r="G1255" s="40"/>
      <c r="H1255" s="40"/>
      <c r="I1255" s="40">
        <v>4</v>
      </c>
      <c r="J1255" s="40"/>
      <c r="K1255" s="40"/>
      <c r="L1255" s="40">
        <v>4</v>
      </c>
      <c r="M1255" s="40"/>
      <c r="N1255" s="40">
        <v>4</v>
      </c>
      <c r="O1255" s="40"/>
      <c r="P1255" s="40"/>
      <c r="Q1255" s="40">
        <v>4</v>
      </c>
      <c r="R1255" s="40"/>
      <c r="S1255" s="40"/>
      <c r="T1255" s="40"/>
      <c r="U1255" s="40"/>
      <c r="V1255" s="40"/>
      <c r="W1255" s="40"/>
      <c r="X1255" s="39">
        <v>120</v>
      </c>
      <c r="Y1255" s="105"/>
      <c r="Z1255" s="105"/>
    </row>
    <row r="1256" spans="1:26" s="41" customFormat="1" ht="12.75" hidden="1">
      <c r="A1256" s="90">
        <v>501120021</v>
      </c>
      <c r="B1256" s="42" t="s">
        <v>1112</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501120022</v>
      </c>
      <c r="B1257" s="42" t="s">
        <v>1113</v>
      </c>
      <c r="C1257" s="99"/>
      <c r="D1257" s="40">
        <v>7</v>
      </c>
      <c r="E1257" s="40"/>
      <c r="F1257" s="40"/>
      <c r="G1257" s="40">
        <v>7</v>
      </c>
      <c r="H1257" s="40"/>
      <c r="I1257" s="40">
        <v>180</v>
      </c>
      <c r="J1257" s="40">
        <v>27</v>
      </c>
      <c r="K1257" s="40"/>
      <c r="L1257" s="40">
        <v>153</v>
      </c>
      <c r="M1257" s="40"/>
      <c r="N1257" s="40">
        <v>158</v>
      </c>
      <c r="O1257" s="40">
        <v>27</v>
      </c>
      <c r="P1257" s="40"/>
      <c r="Q1257" s="40">
        <v>131</v>
      </c>
      <c r="R1257" s="40"/>
      <c r="S1257" s="40">
        <v>29</v>
      </c>
      <c r="T1257" s="40"/>
      <c r="U1257" s="40"/>
      <c r="V1257" s="40">
        <v>29</v>
      </c>
      <c r="W1257" s="40"/>
      <c r="X1257" s="39">
        <v>120</v>
      </c>
      <c r="Y1257" s="105"/>
      <c r="Z1257" s="105"/>
    </row>
    <row r="1258" spans="1:26" s="41" customFormat="1" ht="12.75" hidden="1">
      <c r="A1258" s="90">
        <v>501120023</v>
      </c>
      <c r="B1258" s="42" t="s">
        <v>1114</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501120024</v>
      </c>
      <c r="B1259" s="42" t="s">
        <v>2346</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5"/>
      <c r="Z1259" s="105"/>
    </row>
    <row r="1260" spans="1:26" s="41" customFormat="1" ht="12.75" hidden="1">
      <c r="A1260" s="90">
        <v>501130000</v>
      </c>
      <c r="B1260" s="42" t="s">
        <v>1115</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501130001</v>
      </c>
      <c r="B1261" s="42" t="s">
        <v>1116</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25.5" hidden="1">
      <c r="A1262" s="90">
        <v>501130002</v>
      </c>
      <c r="B1262" s="42" t="s">
        <v>1117</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5"/>
      <c r="Z1262" s="105"/>
    </row>
    <row r="1263" spans="1:26" s="41" customFormat="1" ht="25.5">
      <c r="A1263" s="90">
        <v>501130003</v>
      </c>
      <c r="B1263" s="42" t="s">
        <v>1118</v>
      </c>
      <c r="C1263" s="99"/>
      <c r="D1263" s="40">
        <v>1</v>
      </c>
      <c r="E1263" s="40"/>
      <c r="F1263" s="40"/>
      <c r="G1263" s="40">
        <v>1</v>
      </c>
      <c r="H1263" s="40"/>
      <c r="I1263" s="40">
        <v>15</v>
      </c>
      <c r="J1263" s="40">
        <v>1</v>
      </c>
      <c r="K1263" s="40"/>
      <c r="L1263" s="40">
        <v>14</v>
      </c>
      <c r="M1263" s="40"/>
      <c r="N1263" s="40">
        <v>14</v>
      </c>
      <c r="O1263" s="40">
        <v>1</v>
      </c>
      <c r="P1263" s="40"/>
      <c r="Q1263" s="40">
        <v>13</v>
      </c>
      <c r="R1263" s="40"/>
      <c r="S1263" s="40">
        <v>2</v>
      </c>
      <c r="T1263" s="40"/>
      <c r="U1263" s="40"/>
      <c r="V1263" s="40">
        <v>2</v>
      </c>
      <c r="W1263" s="40"/>
      <c r="X1263" s="39">
        <v>120</v>
      </c>
      <c r="Y1263" s="105"/>
      <c r="Z1263" s="105"/>
    </row>
    <row r="1264" spans="1:26" s="41" customFormat="1" ht="12.75" hidden="1">
      <c r="A1264" s="90">
        <v>501130004</v>
      </c>
      <c r="B1264" s="42" t="s">
        <v>1119</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5"/>
      <c r="Z1264" s="105"/>
    </row>
    <row r="1265" spans="1:26" s="41" customFormat="1" ht="25.5" hidden="1">
      <c r="A1265" s="90">
        <v>501130005</v>
      </c>
      <c r="B1265" s="42" t="s">
        <v>1120</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501130006</v>
      </c>
      <c r="B1266" s="42" t="s">
        <v>356</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5"/>
      <c r="Z1266" s="105"/>
    </row>
    <row r="1267" spans="1:26" s="41" customFormat="1" ht="12.75" customHeight="1" hidden="1">
      <c r="A1267" s="90">
        <v>501130007</v>
      </c>
      <c r="B1267" s="42" t="s">
        <v>1121</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5"/>
      <c r="Z1267" s="105"/>
    </row>
    <row r="1268" spans="1:26" s="41" customFormat="1" ht="12.75" hidden="1">
      <c r="A1268" s="90">
        <v>501130008</v>
      </c>
      <c r="B1268" s="42" t="s">
        <v>1122</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501130009</v>
      </c>
      <c r="B1269" s="42" t="s">
        <v>1123</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501130010</v>
      </c>
      <c r="B1270" s="42" t="s">
        <v>1124</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501130011</v>
      </c>
      <c r="B1271" s="42" t="s">
        <v>1125</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501130012</v>
      </c>
      <c r="B1272" s="42" t="s">
        <v>1126</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5"/>
      <c r="Z1272" s="105"/>
    </row>
    <row r="1273" spans="1:26" s="41" customFormat="1" ht="12.75" hidden="1">
      <c r="A1273" s="90">
        <v>501130013</v>
      </c>
      <c r="B1273" s="42" t="s">
        <v>1127</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501130014</v>
      </c>
      <c r="B1274" s="42" t="s">
        <v>1128</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c r="A1275" s="90">
        <v>501130015</v>
      </c>
      <c r="B1275" s="42" t="s">
        <v>1129</v>
      </c>
      <c r="C1275" s="99"/>
      <c r="D1275" s="40"/>
      <c r="E1275" s="40"/>
      <c r="F1275" s="40"/>
      <c r="G1275" s="40"/>
      <c r="H1275" s="40"/>
      <c r="I1275" s="40">
        <v>2</v>
      </c>
      <c r="J1275" s="40"/>
      <c r="K1275" s="40"/>
      <c r="L1275" s="40">
        <v>2</v>
      </c>
      <c r="M1275" s="40"/>
      <c r="N1275" s="40">
        <v>2</v>
      </c>
      <c r="O1275" s="40"/>
      <c r="P1275" s="40"/>
      <c r="Q1275" s="40">
        <v>2</v>
      </c>
      <c r="R1275" s="40"/>
      <c r="S1275" s="40"/>
      <c r="T1275" s="40"/>
      <c r="U1275" s="40"/>
      <c r="V1275" s="40"/>
      <c r="W1275" s="40"/>
      <c r="X1275" s="39">
        <v>120</v>
      </c>
      <c r="Y1275" s="105"/>
      <c r="Z1275" s="105"/>
    </row>
    <row r="1276" spans="1:26" s="41" customFormat="1" ht="25.5" hidden="1">
      <c r="A1276" s="90">
        <v>501130016</v>
      </c>
      <c r="B1276" s="42" t="s">
        <v>1130</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501130017</v>
      </c>
      <c r="B1277" s="42" t="s">
        <v>1131</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501130018</v>
      </c>
      <c r="B1278" s="42" t="s">
        <v>1132</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501130019</v>
      </c>
      <c r="B1279" s="42" t="s">
        <v>1133</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501130020</v>
      </c>
      <c r="B1280" s="42" t="s">
        <v>1134</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hidden="1">
      <c r="A1281" s="90">
        <v>501130021</v>
      </c>
      <c r="B1281" s="42" t="s">
        <v>1135</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25.5" hidden="1">
      <c r="A1282" s="90">
        <v>501130022</v>
      </c>
      <c r="B1282" s="42" t="s">
        <v>1136</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c r="A1283" s="90">
        <v>501130023</v>
      </c>
      <c r="B1283" s="42" t="s">
        <v>371</v>
      </c>
      <c r="C1283" s="99"/>
      <c r="D1283" s="40">
        <v>2</v>
      </c>
      <c r="E1283" s="40"/>
      <c r="F1283" s="40"/>
      <c r="G1283" s="40">
        <v>2</v>
      </c>
      <c r="H1283" s="40"/>
      <c r="I1283" s="40">
        <v>103</v>
      </c>
      <c r="J1283" s="40"/>
      <c r="K1283" s="40"/>
      <c r="L1283" s="40">
        <v>103</v>
      </c>
      <c r="M1283" s="40"/>
      <c r="N1283" s="40">
        <v>86</v>
      </c>
      <c r="O1283" s="40"/>
      <c r="P1283" s="40"/>
      <c r="Q1283" s="40">
        <v>86</v>
      </c>
      <c r="R1283" s="40"/>
      <c r="S1283" s="40">
        <v>19</v>
      </c>
      <c r="T1283" s="40"/>
      <c r="U1283" s="40"/>
      <c r="V1283" s="40">
        <v>19</v>
      </c>
      <c r="W1283" s="40"/>
      <c r="X1283" s="39">
        <v>120</v>
      </c>
      <c r="Y1283" s="105"/>
      <c r="Z1283" s="105"/>
    </row>
    <row r="1284" spans="1:26" s="41" customFormat="1" ht="25.5" hidden="1">
      <c r="A1284" s="90">
        <v>501130024</v>
      </c>
      <c r="B1284" s="42" t="s">
        <v>1137</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5"/>
      <c r="Z1284" s="105"/>
    </row>
    <row r="1285" spans="1:26" s="41" customFormat="1" ht="12.75" hidden="1">
      <c r="A1285" s="90">
        <v>501130025</v>
      </c>
      <c r="B1285" s="42" t="s">
        <v>1138</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501130026</v>
      </c>
      <c r="B1286" s="42" t="s">
        <v>1139</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25.5" hidden="1">
      <c r="A1287" s="90">
        <v>501130027</v>
      </c>
      <c r="B1287" s="42" t="s">
        <v>1140</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5"/>
      <c r="Z1287" s="105"/>
    </row>
    <row r="1288" spans="1:26" s="41" customFormat="1" ht="25.5" hidden="1">
      <c r="A1288" s="90">
        <v>501130028</v>
      </c>
      <c r="B1288" s="42" t="s">
        <v>1141</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501130029</v>
      </c>
      <c r="B1289" s="42" t="s">
        <v>1142</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5"/>
      <c r="Z1289" s="105"/>
    </row>
    <row r="1290" spans="1:26" s="41" customFormat="1" ht="25.5" hidden="1">
      <c r="A1290" s="90">
        <v>501130030</v>
      </c>
      <c r="B1290" s="42" t="s">
        <v>1143</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501130031</v>
      </c>
      <c r="B1291" s="42" t="s">
        <v>1144</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38.25" hidden="1">
      <c r="A1292" s="90">
        <v>501130032</v>
      </c>
      <c r="B1292" s="42" t="s">
        <v>1145</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501130033</v>
      </c>
      <c r="B1293" s="42" t="s">
        <v>1146</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25.5" hidden="1">
      <c r="A1294" s="90">
        <v>501130034</v>
      </c>
      <c r="B1294" s="42" t="s">
        <v>1147</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501130035</v>
      </c>
      <c r="B1295" s="42" t="s">
        <v>1148</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5"/>
      <c r="Z1295" s="105"/>
    </row>
    <row r="1296" spans="1:26" s="41" customFormat="1" ht="38.25" hidden="1">
      <c r="A1296" s="90">
        <v>501130036</v>
      </c>
      <c r="B1296" s="42" t="s">
        <v>1149</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38.25" hidden="1">
      <c r="A1297" s="90">
        <v>501130037</v>
      </c>
      <c r="B1297" s="42" t="s">
        <v>1150</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501130038</v>
      </c>
      <c r="B1298" s="42" t="s">
        <v>1151</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501130039</v>
      </c>
      <c r="B1299" s="42" t="s">
        <v>1152</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501130040</v>
      </c>
      <c r="B1300" s="42" t="s">
        <v>1153</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501130041</v>
      </c>
      <c r="B1301" s="42" t="s">
        <v>1154</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12.75" hidden="1">
      <c r="A1302" s="90">
        <v>501130042</v>
      </c>
      <c r="B1302" s="42" t="s">
        <v>1155</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5"/>
      <c r="Z1302" s="105"/>
    </row>
    <row r="1303" spans="1:26" s="41" customFormat="1" ht="12.75" hidden="1">
      <c r="A1303" s="90">
        <v>501130043</v>
      </c>
      <c r="B1303" s="42" t="s">
        <v>1156</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501130044</v>
      </c>
      <c r="B1304" s="42" t="s">
        <v>1157</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501130045</v>
      </c>
      <c r="B1305" s="42" t="s">
        <v>1158</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501130046</v>
      </c>
      <c r="B1306" s="42" t="s">
        <v>1159</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501130047</v>
      </c>
      <c r="B1307" s="42" t="s">
        <v>1160</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customHeight="1" hidden="1">
      <c r="A1308" s="90">
        <v>501130048</v>
      </c>
      <c r="B1308" s="42" t="s">
        <v>1161</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12.75" hidden="1">
      <c r="A1309" s="90">
        <v>501130049</v>
      </c>
      <c r="B1309" s="42" t="s">
        <v>1162</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hidden="1">
      <c r="A1310" s="90">
        <v>501130050</v>
      </c>
      <c r="B1310" s="42" t="s">
        <v>1163</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5"/>
      <c r="Z1310" s="105"/>
    </row>
    <row r="1311" spans="1:26" s="41" customFormat="1" ht="25.5" hidden="1">
      <c r="A1311" s="90">
        <v>501130051</v>
      </c>
      <c r="B1311" s="42" t="s">
        <v>1164</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501130052</v>
      </c>
      <c r="B1312" s="42" t="s">
        <v>1165</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customHeight="1" hidden="1">
      <c r="A1313" s="90">
        <v>501130053</v>
      </c>
      <c r="B1313" s="42" t="s">
        <v>1166</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501130054</v>
      </c>
      <c r="B1314" s="42" t="s">
        <v>1167</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501130055</v>
      </c>
      <c r="B1315" s="42" t="s">
        <v>1168</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25.5" hidden="1">
      <c r="A1316" s="90">
        <v>501130056</v>
      </c>
      <c r="B1316" s="42" t="s">
        <v>1169</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501130057</v>
      </c>
      <c r="B1317" s="42" t="s">
        <v>1170</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12.75" hidden="1">
      <c r="A1318" s="90">
        <v>501130058</v>
      </c>
      <c r="B1318" s="42" t="s">
        <v>1171</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25.5" hidden="1">
      <c r="A1319" s="90">
        <v>501130059</v>
      </c>
      <c r="B1319" s="42" t="s">
        <v>1172</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5"/>
      <c r="Z1319" s="105"/>
    </row>
    <row r="1320" spans="1:26" s="41" customFormat="1" ht="38.25" hidden="1">
      <c r="A1320" s="90">
        <v>501130060</v>
      </c>
      <c r="B1320" s="42" t="s">
        <v>1173</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12.75" hidden="1">
      <c r="A1321" s="90">
        <v>501130061</v>
      </c>
      <c r="B1321" s="42" t="s">
        <v>1174</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5"/>
      <c r="Z1321" s="105"/>
    </row>
    <row r="1322" spans="1:26" s="41" customFormat="1" ht="38.25" hidden="1">
      <c r="A1322" s="90">
        <v>501130062</v>
      </c>
      <c r="B1322" s="42" t="s">
        <v>1175</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25.5" hidden="1">
      <c r="A1323" s="90">
        <v>501130063</v>
      </c>
      <c r="B1323" s="42" t="s">
        <v>1176</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25.5" hidden="1">
      <c r="A1324" s="90">
        <v>501130064</v>
      </c>
      <c r="B1324" s="42" t="s">
        <v>1177</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38.25" hidden="1">
      <c r="A1325" s="90">
        <v>501130065</v>
      </c>
      <c r="B1325" s="42" t="s">
        <v>1178</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12.75" hidden="1">
      <c r="A1326" s="90">
        <v>501130066</v>
      </c>
      <c r="B1326" s="42" t="s">
        <v>1179</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501130067</v>
      </c>
      <c r="B1327" s="42" t="s">
        <v>1180</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38.25" hidden="1">
      <c r="A1328" s="90">
        <v>501130068</v>
      </c>
      <c r="B1328" s="42" t="s">
        <v>1181</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501130069</v>
      </c>
      <c r="B1329" s="42" t="s">
        <v>1182</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5"/>
      <c r="Z1329" s="105"/>
    </row>
    <row r="1330" spans="1:26" s="41" customFormat="1" ht="38.25" hidden="1">
      <c r="A1330" s="90">
        <v>501130070</v>
      </c>
      <c r="B1330" s="42" t="s">
        <v>1183</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38.25" hidden="1">
      <c r="A1331" s="90">
        <v>501130071</v>
      </c>
      <c r="B1331" s="42" t="s">
        <v>1184</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501130072</v>
      </c>
      <c r="B1332" s="42" t="s">
        <v>1185</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38.25" hidden="1">
      <c r="A1333" s="90">
        <v>501130073</v>
      </c>
      <c r="B1333" s="42" t="s">
        <v>1186</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501130074</v>
      </c>
      <c r="B1334" s="42" t="s">
        <v>1187</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25.5">
      <c r="A1335" s="90">
        <v>501130075</v>
      </c>
      <c r="B1335" s="42" t="s">
        <v>1188</v>
      </c>
      <c r="C1335" s="99"/>
      <c r="D1335" s="40">
        <v>2</v>
      </c>
      <c r="E1335" s="40"/>
      <c r="F1335" s="40"/>
      <c r="G1335" s="40">
        <v>2</v>
      </c>
      <c r="H1335" s="40"/>
      <c r="I1335" s="40">
        <v>7</v>
      </c>
      <c r="J1335" s="40"/>
      <c r="K1335" s="40"/>
      <c r="L1335" s="40">
        <v>7</v>
      </c>
      <c r="M1335" s="40"/>
      <c r="N1335" s="40">
        <v>8</v>
      </c>
      <c r="O1335" s="40"/>
      <c r="P1335" s="40"/>
      <c r="Q1335" s="40">
        <v>8</v>
      </c>
      <c r="R1335" s="40"/>
      <c r="S1335" s="40">
        <v>1</v>
      </c>
      <c r="T1335" s="40"/>
      <c r="U1335" s="40"/>
      <c r="V1335" s="40">
        <v>1</v>
      </c>
      <c r="W1335" s="40"/>
      <c r="X1335" s="39">
        <v>120</v>
      </c>
      <c r="Y1335" s="105"/>
      <c r="Z1335" s="105"/>
    </row>
    <row r="1336" spans="1:26" s="41" customFormat="1" ht="25.5">
      <c r="A1336" s="90">
        <v>501130076</v>
      </c>
      <c r="B1336" s="42" t="s">
        <v>1189</v>
      </c>
      <c r="C1336" s="99"/>
      <c r="D1336" s="40"/>
      <c r="E1336" s="40"/>
      <c r="F1336" s="40"/>
      <c r="G1336" s="40"/>
      <c r="H1336" s="40"/>
      <c r="I1336" s="40">
        <v>8</v>
      </c>
      <c r="J1336" s="40"/>
      <c r="K1336" s="40"/>
      <c r="L1336" s="40">
        <v>8</v>
      </c>
      <c r="M1336" s="40"/>
      <c r="N1336" s="40">
        <v>8</v>
      </c>
      <c r="O1336" s="40"/>
      <c r="P1336" s="40"/>
      <c r="Q1336" s="40">
        <v>8</v>
      </c>
      <c r="R1336" s="40"/>
      <c r="S1336" s="40"/>
      <c r="T1336" s="40"/>
      <c r="U1336" s="40"/>
      <c r="V1336" s="40"/>
      <c r="W1336" s="40"/>
      <c r="X1336" s="39">
        <v>120</v>
      </c>
      <c r="Y1336" s="105"/>
      <c r="Z1336" s="105"/>
    </row>
    <row r="1337" spans="1:26" s="41" customFormat="1" ht="25.5" hidden="1">
      <c r="A1337" s="90">
        <v>501130077</v>
      </c>
      <c r="B1337" s="42" t="s">
        <v>1190</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12.75" hidden="1">
      <c r="A1338" s="90">
        <v>501130078</v>
      </c>
      <c r="B1338" s="42" t="s">
        <v>1191</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501130079</v>
      </c>
      <c r="B1339" s="42" t="s">
        <v>1192</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501130080</v>
      </c>
      <c r="B1340" s="42" t="s">
        <v>1193</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501130081</v>
      </c>
      <c r="B1341" s="42" t="s">
        <v>1194</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501130082</v>
      </c>
      <c r="B1342" s="42" t="s">
        <v>1195</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501130083</v>
      </c>
      <c r="B1343" s="42" t="s">
        <v>1196</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501130084</v>
      </c>
      <c r="B1344" s="42" t="s">
        <v>1197</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501130085</v>
      </c>
      <c r="B1345" s="42" t="s">
        <v>1198</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c r="A1346" s="90">
        <v>501130086</v>
      </c>
      <c r="B1346" s="42" t="s">
        <v>1199</v>
      </c>
      <c r="C1346" s="99"/>
      <c r="D1346" s="40"/>
      <c r="E1346" s="40"/>
      <c r="F1346" s="40"/>
      <c r="G1346" s="40"/>
      <c r="H1346" s="40"/>
      <c r="I1346" s="40">
        <v>1</v>
      </c>
      <c r="J1346" s="40"/>
      <c r="K1346" s="40"/>
      <c r="L1346" s="40">
        <v>1</v>
      </c>
      <c r="M1346" s="40"/>
      <c r="N1346" s="40">
        <v>1</v>
      </c>
      <c r="O1346" s="40"/>
      <c r="P1346" s="40"/>
      <c r="Q1346" s="40">
        <v>1</v>
      </c>
      <c r="R1346" s="40"/>
      <c r="S1346" s="40"/>
      <c r="T1346" s="40"/>
      <c r="U1346" s="40"/>
      <c r="V1346" s="40"/>
      <c r="W1346" s="40"/>
      <c r="X1346" s="39">
        <v>120</v>
      </c>
      <c r="Y1346" s="105"/>
      <c r="Z1346" s="105"/>
    </row>
    <row r="1347" spans="1:26" s="41" customFormat="1" ht="12.75">
      <c r="A1347" s="90">
        <v>501130087</v>
      </c>
      <c r="B1347" s="42" t="s">
        <v>1200</v>
      </c>
      <c r="C1347" s="99"/>
      <c r="D1347" s="40"/>
      <c r="E1347" s="40"/>
      <c r="F1347" s="40"/>
      <c r="G1347" s="40"/>
      <c r="H1347" s="40"/>
      <c r="I1347" s="40">
        <v>1</v>
      </c>
      <c r="J1347" s="40"/>
      <c r="K1347" s="40"/>
      <c r="L1347" s="40">
        <v>1</v>
      </c>
      <c r="M1347" s="40"/>
      <c r="N1347" s="40">
        <v>1</v>
      </c>
      <c r="O1347" s="40"/>
      <c r="P1347" s="40"/>
      <c r="Q1347" s="40">
        <v>1</v>
      </c>
      <c r="R1347" s="40"/>
      <c r="S1347" s="40"/>
      <c r="T1347" s="40"/>
      <c r="U1347" s="40"/>
      <c r="V1347" s="40"/>
      <c r="W1347" s="40"/>
      <c r="X1347" s="39">
        <v>120</v>
      </c>
      <c r="Y1347" s="105"/>
      <c r="Z1347" s="105"/>
    </row>
    <row r="1348" spans="1:26" s="41" customFormat="1" ht="12.75" hidden="1">
      <c r="A1348" s="90">
        <v>501130088</v>
      </c>
      <c r="B1348" s="42" t="s">
        <v>1201</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501130089</v>
      </c>
      <c r="B1349" s="42" t="s">
        <v>1202</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5"/>
      <c r="Z1349" s="105"/>
    </row>
    <row r="1350" spans="1:26" s="41" customFormat="1" ht="12.75" hidden="1">
      <c r="A1350" s="90">
        <v>501130090</v>
      </c>
      <c r="B1350" s="42" t="s">
        <v>1203</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5"/>
      <c r="Z1350" s="105"/>
    </row>
    <row r="1351" spans="1:26" s="41" customFormat="1" ht="25.5" hidden="1">
      <c r="A1351" s="90">
        <v>501130091</v>
      </c>
      <c r="B1351" s="42" t="s">
        <v>1204</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5"/>
      <c r="Z1351" s="105"/>
    </row>
    <row r="1352" spans="1:26" s="41" customFormat="1" ht="25.5" hidden="1">
      <c r="A1352" s="90">
        <v>501130092</v>
      </c>
      <c r="B1352" s="42" t="s">
        <v>2349</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501130093</v>
      </c>
      <c r="B1353" s="42" t="s">
        <v>1205</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5"/>
      <c r="Z1353" s="105"/>
    </row>
    <row r="1354" spans="1:26" s="41" customFormat="1" ht="12.75" hidden="1">
      <c r="A1354" s="90">
        <v>501130094</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c r="A1355" s="90">
        <v>501130095</v>
      </c>
      <c r="B1355" s="42" t="s">
        <v>1206</v>
      </c>
      <c r="C1355" s="99"/>
      <c r="D1355" s="40"/>
      <c r="E1355" s="40"/>
      <c r="F1355" s="40"/>
      <c r="G1355" s="40"/>
      <c r="H1355" s="40"/>
      <c r="I1355" s="40">
        <v>2</v>
      </c>
      <c r="J1355" s="40"/>
      <c r="K1355" s="40"/>
      <c r="L1355" s="40">
        <v>2</v>
      </c>
      <c r="M1355" s="40"/>
      <c r="N1355" s="40">
        <v>2</v>
      </c>
      <c r="O1355" s="40"/>
      <c r="P1355" s="40"/>
      <c r="Q1355" s="40">
        <v>2</v>
      </c>
      <c r="R1355" s="40"/>
      <c r="S1355" s="40"/>
      <c r="T1355" s="40"/>
      <c r="U1355" s="40"/>
      <c r="V1355" s="40"/>
      <c r="W1355" s="40"/>
      <c r="X1355" s="39">
        <v>120</v>
      </c>
      <c r="Y1355" s="105"/>
      <c r="Z1355" s="105"/>
    </row>
    <row r="1356" spans="1:26" s="41" customFormat="1" ht="12.75" hidden="1">
      <c r="A1356" s="90">
        <v>501130096</v>
      </c>
      <c r="B1356" s="42" t="s">
        <v>279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25.5" hidden="1">
      <c r="A1357" s="90">
        <v>501130097</v>
      </c>
      <c r="B1357" s="42" t="s">
        <v>1207</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501130098</v>
      </c>
      <c r="B1358" s="42" t="s">
        <v>1208</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501130099</v>
      </c>
      <c r="B1359" s="42" t="s">
        <v>2351</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5"/>
      <c r="Z1359" s="105"/>
    </row>
    <row r="1360" spans="1:26" s="41" customFormat="1" ht="25.5" hidden="1">
      <c r="A1360" s="90">
        <v>501130100</v>
      </c>
      <c r="B1360" s="42" t="s">
        <v>1209</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501130101</v>
      </c>
      <c r="B1361" s="42" t="s">
        <v>1210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5"/>
      <c r="Z1361" s="105"/>
    </row>
    <row r="1362" spans="1:26" s="41" customFormat="1" ht="25.5" hidden="1">
      <c r="A1362" s="90">
        <v>501130102</v>
      </c>
      <c r="B1362" s="42" t="s">
        <v>1211</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501130103</v>
      </c>
      <c r="B1363" s="42" t="s">
        <v>1212</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hidden="1">
      <c r="A1364" s="90">
        <v>501130104</v>
      </c>
      <c r="B1364" s="42" t="s">
        <v>1213</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5"/>
      <c r="Z1364" s="105"/>
    </row>
    <row r="1365" spans="1:26" s="41" customFormat="1" ht="12.75" hidden="1">
      <c r="A1365" s="90">
        <v>501130105</v>
      </c>
      <c r="B1365" s="42" t="s">
        <v>1214</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customHeight="1" hidden="1">
      <c r="A1366" s="90">
        <v>501130106</v>
      </c>
      <c r="B1366" s="42" t="s">
        <v>1215</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501130107</v>
      </c>
      <c r="B1367" s="42" t="s">
        <v>1216</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25.5" hidden="1">
      <c r="A1368" s="90">
        <v>501130108</v>
      </c>
      <c r="B1368" s="42" t="s">
        <v>1217</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501130109</v>
      </c>
      <c r="B1369" s="42" t="s">
        <v>1218</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501130110</v>
      </c>
      <c r="B1370" s="42" t="s">
        <v>1219</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12.75">
      <c r="A1371" s="90">
        <v>501130111</v>
      </c>
      <c r="B1371" s="42" t="s">
        <v>1220</v>
      </c>
      <c r="C1371" s="99"/>
      <c r="D1371" s="40"/>
      <c r="E1371" s="40"/>
      <c r="F1371" s="40"/>
      <c r="G1371" s="40"/>
      <c r="H1371" s="40"/>
      <c r="I1371" s="40">
        <v>1</v>
      </c>
      <c r="J1371" s="40"/>
      <c r="K1371" s="40"/>
      <c r="L1371" s="40">
        <v>1</v>
      </c>
      <c r="M1371" s="40"/>
      <c r="N1371" s="40">
        <v>1</v>
      </c>
      <c r="O1371" s="40"/>
      <c r="P1371" s="40"/>
      <c r="Q1371" s="40">
        <v>1</v>
      </c>
      <c r="R1371" s="40"/>
      <c r="S1371" s="40"/>
      <c r="T1371" s="40"/>
      <c r="U1371" s="40"/>
      <c r="V1371" s="40"/>
      <c r="W1371" s="40"/>
      <c r="X1371" s="39">
        <v>120</v>
      </c>
      <c r="Y1371" s="105"/>
      <c r="Z1371" s="105"/>
    </row>
    <row r="1372" spans="1:26" s="41" customFormat="1" ht="12.75" hidden="1">
      <c r="A1372" s="90">
        <v>501130112</v>
      </c>
      <c r="B1372" s="42" t="s">
        <v>1221</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12.75" hidden="1">
      <c r="A1373" s="90">
        <v>501130113</v>
      </c>
      <c r="B1373" s="42" t="s">
        <v>1222</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c r="A1374" s="90">
        <v>501130114</v>
      </c>
      <c r="B1374" s="42" t="s">
        <v>1223</v>
      </c>
      <c r="C1374" s="99"/>
      <c r="D1374" s="40">
        <v>1</v>
      </c>
      <c r="E1374" s="40"/>
      <c r="F1374" s="40"/>
      <c r="G1374" s="40">
        <v>1</v>
      </c>
      <c r="H1374" s="40"/>
      <c r="I1374" s="40">
        <v>3</v>
      </c>
      <c r="J1374" s="40"/>
      <c r="K1374" s="40"/>
      <c r="L1374" s="40">
        <v>3</v>
      </c>
      <c r="M1374" s="40"/>
      <c r="N1374" s="40">
        <v>4</v>
      </c>
      <c r="O1374" s="40"/>
      <c r="P1374" s="40"/>
      <c r="Q1374" s="40">
        <v>4</v>
      </c>
      <c r="R1374" s="40"/>
      <c r="S1374" s="40"/>
      <c r="T1374" s="40"/>
      <c r="U1374" s="40"/>
      <c r="V1374" s="40"/>
      <c r="W1374" s="40"/>
      <c r="X1374" s="39">
        <v>120</v>
      </c>
      <c r="Y1374" s="105"/>
      <c r="Z1374" s="105"/>
    </row>
    <row r="1375" spans="1:26" s="41" customFormat="1" ht="38.25">
      <c r="A1375" s="90">
        <v>501130115</v>
      </c>
      <c r="B1375" s="42" t="s">
        <v>1224</v>
      </c>
      <c r="C1375" s="99"/>
      <c r="D1375" s="40"/>
      <c r="E1375" s="40"/>
      <c r="F1375" s="40"/>
      <c r="G1375" s="40"/>
      <c r="H1375" s="40"/>
      <c r="I1375" s="40">
        <v>8</v>
      </c>
      <c r="J1375" s="40">
        <v>2</v>
      </c>
      <c r="K1375" s="40"/>
      <c r="L1375" s="40">
        <v>6</v>
      </c>
      <c r="M1375" s="40"/>
      <c r="N1375" s="40">
        <v>8</v>
      </c>
      <c r="O1375" s="40">
        <v>2</v>
      </c>
      <c r="P1375" s="40"/>
      <c r="Q1375" s="40">
        <v>6</v>
      </c>
      <c r="R1375" s="40"/>
      <c r="S1375" s="40"/>
      <c r="T1375" s="40"/>
      <c r="U1375" s="40"/>
      <c r="V1375" s="40"/>
      <c r="W1375" s="40"/>
      <c r="X1375" s="39">
        <v>120</v>
      </c>
      <c r="Y1375" s="105"/>
      <c r="Z1375" s="105"/>
    </row>
    <row r="1376" spans="1:26" s="41" customFormat="1" ht="25.5" hidden="1">
      <c r="A1376" s="90">
        <v>501130116</v>
      </c>
      <c r="B1376" s="42" t="s">
        <v>1225</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25.5" hidden="1">
      <c r="A1377" s="90">
        <v>501130117</v>
      </c>
      <c r="B1377" s="42" t="s">
        <v>1226</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c r="A1378" s="90">
        <v>501130118</v>
      </c>
      <c r="B1378" s="42" t="s">
        <v>1227</v>
      </c>
      <c r="C1378" s="99"/>
      <c r="D1378" s="40"/>
      <c r="E1378" s="40"/>
      <c r="F1378" s="40"/>
      <c r="G1378" s="40"/>
      <c r="H1378" s="40"/>
      <c r="I1378" s="40">
        <v>2</v>
      </c>
      <c r="J1378" s="40"/>
      <c r="K1378" s="40"/>
      <c r="L1378" s="40">
        <v>2</v>
      </c>
      <c r="M1378" s="40"/>
      <c r="N1378" s="40">
        <v>1</v>
      </c>
      <c r="O1378" s="40"/>
      <c r="P1378" s="40"/>
      <c r="Q1378" s="40">
        <v>1</v>
      </c>
      <c r="R1378" s="40"/>
      <c r="S1378" s="40">
        <v>1</v>
      </c>
      <c r="T1378" s="40"/>
      <c r="U1378" s="40"/>
      <c r="V1378" s="40">
        <v>1</v>
      </c>
      <c r="W1378" s="40"/>
      <c r="X1378" s="39">
        <v>120</v>
      </c>
      <c r="Y1378" s="105"/>
      <c r="Z1378" s="105"/>
    </row>
    <row r="1379" spans="1:26" s="41" customFormat="1" ht="12.75" hidden="1">
      <c r="A1379" s="90">
        <v>501130119</v>
      </c>
      <c r="B1379" s="42" t="s">
        <v>1228</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501130120</v>
      </c>
      <c r="B1380" s="42" t="s">
        <v>1229</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12.75" hidden="1">
      <c r="A1381" s="90">
        <v>501130121</v>
      </c>
      <c r="B1381" s="42" t="s">
        <v>1230</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38.25" hidden="1">
      <c r="A1382" s="90">
        <v>501130122</v>
      </c>
      <c r="B1382" s="42" t="s">
        <v>2141</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25.5" hidden="1">
      <c r="A1383" s="90">
        <v>501130123</v>
      </c>
      <c r="B1383" s="42" t="s">
        <v>2142</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25.5" hidden="1">
      <c r="A1384" s="90">
        <v>501130124</v>
      </c>
      <c r="B1384" s="42" t="s">
        <v>2146</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12.75" hidden="1">
      <c r="A1385" s="90">
        <v>501130125</v>
      </c>
      <c r="B1385" s="42" t="s">
        <v>2208</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5"/>
      <c r="Z1385" s="105"/>
    </row>
    <row r="1386" spans="1:26" s="41" customFormat="1" ht="25.5" hidden="1">
      <c r="A1386" s="90">
        <v>501130126</v>
      </c>
      <c r="B1386" s="42" t="s">
        <v>2209</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5"/>
      <c r="Z1386" s="105"/>
    </row>
    <row r="1387" spans="1:26" s="41" customFormat="1" ht="38.25" hidden="1">
      <c r="A1387" s="90">
        <v>501130127</v>
      </c>
      <c r="B1387" s="42" t="s">
        <v>2354</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501140000</v>
      </c>
      <c r="B1388" s="42" t="s">
        <v>1231</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12.75" hidden="1">
      <c r="A1389" s="90">
        <v>501140001</v>
      </c>
      <c r="B1389" s="42" t="s">
        <v>1232</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501140002</v>
      </c>
      <c r="B1390" s="42" t="s">
        <v>1233</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5"/>
      <c r="Z1390" s="105"/>
    </row>
    <row r="1391" spans="1:26" s="41" customFormat="1" ht="12.75" hidden="1">
      <c r="A1391" s="90">
        <v>501140003</v>
      </c>
      <c r="B1391" s="42" t="s">
        <v>1234</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38.25" hidden="1">
      <c r="A1392" s="90">
        <v>501140004</v>
      </c>
      <c r="B1392" s="42" t="s">
        <v>1235</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25.5" hidden="1">
      <c r="A1393" s="90">
        <v>501140005</v>
      </c>
      <c r="B1393" s="42" t="s">
        <v>1236</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51" hidden="1">
      <c r="A1394" s="90">
        <v>501140006</v>
      </c>
      <c r="B1394" s="42" t="s">
        <v>1237</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12.75" hidden="1">
      <c r="A1395" s="90">
        <v>501140007</v>
      </c>
      <c r="B1395" s="42" t="s">
        <v>1238</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12.75" hidden="1">
      <c r="A1396" s="90">
        <v>501140008</v>
      </c>
      <c r="B1396" s="42" t="s">
        <v>1239</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501140009</v>
      </c>
      <c r="B1397" s="42" t="s">
        <v>1240</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25.5" hidden="1">
      <c r="A1398" s="90">
        <v>501140010</v>
      </c>
      <c r="B1398" s="42" t="s">
        <v>1241</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5"/>
      <c r="Z1398" s="105"/>
    </row>
    <row r="1399" spans="1:26" s="41" customFormat="1" ht="25.5" hidden="1">
      <c r="A1399" s="90">
        <v>501140011</v>
      </c>
      <c r="B1399" s="42" t="s">
        <v>1242</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501140012</v>
      </c>
      <c r="B1400" s="42" t="s">
        <v>1243</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38.25" hidden="1">
      <c r="A1401" s="90">
        <v>501140013</v>
      </c>
      <c r="B1401" s="42" t="s">
        <v>1244</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501140014</v>
      </c>
      <c r="B1402" s="42" t="s">
        <v>1245</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501140015</v>
      </c>
      <c r="B1403" s="42" t="s">
        <v>1246</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501140016</v>
      </c>
      <c r="B1404" s="42" t="s">
        <v>1247</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5"/>
      <c r="Z1404" s="105"/>
    </row>
    <row r="1405" spans="1:26" s="41" customFormat="1" ht="25.5" hidden="1">
      <c r="A1405" s="90">
        <v>501140017</v>
      </c>
      <c r="B1405" s="42" t="s">
        <v>1248</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25.5" hidden="1">
      <c r="A1406" s="90">
        <v>501140018</v>
      </c>
      <c r="B1406" s="42" t="s">
        <v>1249</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502000000</v>
      </c>
      <c r="B1407" s="42" t="s">
        <v>1250</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5"/>
      <c r="Z1407" s="105"/>
    </row>
    <row r="1408" spans="1:26" s="41" customFormat="1" ht="12.75" hidden="1">
      <c r="A1408" s="90">
        <v>502001000</v>
      </c>
      <c r="B1408" s="42" t="s">
        <v>1251</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502001001</v>
      </c>
      <c r="B1409" s="42" t="s">
        <v>1252</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502001002</v>
      </c>
      <c r="B1410" s="42" t="s">
        <v>1253</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502001003</v>
      </c>
      <c r="B1411" s="42" t="s">
        <v>1254</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502001004</v>
      </c>
      <c r="B1412" s="42" t="s">
        <v>1255</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502001005</v>
      </c>
      <c r="B1413" s="42" t="s">
        <v>1256</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502001006</v>
      </c>
      <c r="B1414" s="42" t="s">
        <v>1257</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502001007</v>
      </c>
      <c r="B1415" s="42" t="s">
        <v>1258</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502001008</v>
      </c>
      <c r="B1416" s="42" t="s">
        <v>1259</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502002000</v>
      </c>
      <c r="B1417" s="42" t="s">
        <v>1260</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502002001</v>
      </c>
      <c r="B1418" s="42" t="s">
        <v>1261</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502002002</v>
      </c>
      <c r="B1419" s="42" t="s">
        <v>1262</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502002003</v>
      </c>
      <c r="B1420" s="42" t="s">
        <v>1263</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502002004</v>
      </c>
      <c r="B1421" s="42" t="s">
        <v>1264</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502002005</v>
      </c>
      <c r="B1422" s="42" t="s">
        <v>1265</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502002006</v>
      </c>
      <c r="B1423" s="42" t="s">
        <v>1266</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502002007</v>
      </c>
      <c r="B1424" s="42" t="s">
        <v>1267</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502002008</v>
      </c>
      <c r="B1425" s="42" t="s">
        <v>1268</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502002009</v>
      </c>
      <c r="B1426" s="42" t="s">
        <v>1269</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502002010</v>
      </c>
      <c r="B1427" s="42" t="s">
        <v>1270</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502002011</v>
      </c>
      <c r="B1428" s="42" t="s">
        <v>1271</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5"/>
      <c r="Z1428" s="105"/>
    </row>
    <row r="1429" spans="1:26" s="41" customFormat="1" ht="12.75" hidden="1">
      <c r="A1429" s="90">
        <v>502002012</v>
      </c>
      <c r="B1429" s="42" t="s">
        <v>1272</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502002013</v>
      </c>
      <c r="B1430" s="42" t="s">
        <v>1273</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5"/>
      <c r="Z1430" s="105"/>
    </row>
    <row r="1431" spans="1:26" s="41" customFormat="1" ht="12.75" hidden="1">
      <c r="A1431" s="90">
        <v>502002014</v>
      </c>
      <c r="B1431" s="42" t="s">
        <v>1274</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502002015</v>
      </c>
      <c r="B1432" s="42" t="s">
        <v>1275</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4" ht="12.75" hidden="1">
      <c r="A1433" s="89">
        <v>502002016</v>
      </c>
      <c r="B1433" s="30" t="s">
        <v>1276</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502002017</v>
      </c>
      <c r="B1434" s="30" t="s">
        <v>1277</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502002018</v>
      </c>
      <c r="B1435" s="30" t="s">
        <v>1278</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502002019</v>
      </c>
      <c r="B1436" s="30" t="s">
        <v>1279</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502002020</v>
      </c>
      <c r="B1437" s="30" t="s">
        <v>1280</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502002021</v>
      </c>
      <c r="B1438" s="30" t="s">
        <v>1281</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502002022</v>
      </c>
      <c r="B1439" s="30" t="s">
        <v>1282</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502002023</v>
      </c>
      <c r="B1440" s="30" t="s">
        <v>1283</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502002024</v>
      </c>
      <c r="B1441" s="30" t="s">
        <v>1284</v>
      </c>
      <c r="C1441" s="99"/>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9">
        <v>502002025</v>
      </c>
      <c r="B1442" s="30" t="s">
        <v>1285</v>
      </c>
      <c r="C1442" s="99"/>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9">
        <v>502002026</v>
      </c>
      <c r="B1443" s="30" t="s">
        <v>1286</v>
      </c>
      <c r="C1443" s="99"/>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9">
        <v>502002027</v>
      </c>
      <c r="B1444" s="30" t="s">
        <v>1287</v>
      </c>
      <c r="C1444" s="99"/>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9">
        <v>502003000</v>
      </c>
      <c r="B1445" s="30" t="s">
        <v>1288</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502003001</v>
      </c>
      <c r="B1446" s="30" t="s">
        <v>1289</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9">
        <v>502003002</v>
      </c>
      <c r="B1447" s="30" t="s">
        <v>1290</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502003003</v>
      </c>
      <c r="B1448" s="30" t="s">
        <v>1291</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502003004</v>
      </c>
      <c r="B1449" s="30" t="s">
        <v>1292</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9">
        <v>502003005</v>
      </c>
      <c r="B1450" s="30" t="s">
        <v>1293</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502003006</v>
      </c>
      <c r="B1451" s="30" t="s">
        <v>1294</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9">
        <v>502003007</v>
      </c>
      <c r="B1452" s="30" t="s">
        <v>1295</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502003008</v>
      </c>
      <c r="B1453" s="30" t="s">
        <v>1296</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9">
        <v>502003009</v>
      </c>
      <c r="B1454" s="30" t="s">
        <v>1297</v>
      </c>
      <c r="C1454" s="99"/>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9">
        <v>502003010</v>
      </c>
      <c r="B1455" s="30" t="s">
        <v>1298</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502003011</v>
      </c>
      <c r="B1456" s="30" t="s">
        <v>1299</v>
      </c>
      <c r="C1456" s="99"/>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5.5" hidden="1">
      <c r="A1457" s="89">
        <v>502003012</v>
      </c>
      <c r="B1457" s="30" t="s">
        <v>1300</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9">
        <v>502003013</v>
      </c>
      <c r="B1458" s="30" t="s">
        <v>1301</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9">
        <v>502003014</v>
      </c>
      <c r="B1459" s="30" t="s">
        <v>1302</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502003015</v>
      </c>
      <c r="B1460" s="30" t="s">
        <v>1303</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5.5" hidden="1">
      <c r="A1461" s="89">
        <v>502003016</v>
      </c>
      <c r="B1461" s="30" t="s">
        <v>1304</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8.25" hidden="1">
      <c r="A1462" s="89">
        <v>502003017</v>
      </c>
      <c r="B1462" s="30" t="s">
        <v>1305</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502003018</v>
      </c>
      <c r="B1463" s="30" t="s">
        <v>1306</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91">
        <v>504000000</v>
      </c>
      <c r="B1464" s="37" t="s">
        <v>2319</v>
      </c>
      <c r="C1464" s="99"/>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2">
        <v>503000000</v>
      </c>
      <c r="B1465" s="35" t="s">
        <v>1307</v>
      </c>
      <c r="C1465" s="98"/>
      <c r="D1465" s="32">
        <v>6</v>
      </c>
      <c r="E1465" s="32"/>
      <c r="F1465" s="32"/>
      <c r="G1465" s="32">
        <v>6</v>
      </c>
      <c r="H1465" s="32"/>
      <c r="I1465" s="32">
        <v>46</v>
      </c>
      <c r="J1465" s="32">
        <v>1</v>
      </c>
      <c r="K1465" s="32"/>
      <c r="L1465" s="32">
        <v>45</v>
      </c>
      <c r="M1465" s="32"/>
      <c r="N1465" s="32">
        <v>50</v>
      </c>
      <c r="O1465" s="32">
        <v>1</v>
      </c>
      <c r="P1465" s="32"/>
      <c r="Q1465" s="32">
        <v>49</v>
      </c>
      <c r="R1465" s="32"/>
      <c r="S1465" s="32">
        <v>2</v>
      </c>
      <c r="T1465" s="32"/>
      <c r="U1465" s="32"/>
      <c r="V1465" s="32">
        <v>2</v>
      </c>
      <c r="W1465" s="32"/>
      <c r="X1465" s="34">
        <v>130</v>
      </c>
    </row>
    <row r="1466" spans="1:24" ht="12.75">
      <c r="A1466" s="92">
        <v>600020000</v>
      </c>
      <c r="B1466" s="35" t="s">
        <v>2334</v>
      </c>
      <c r="C1466" s="98"/>
      <c r="D1466" s="32"/>
      <c r="E1466" s="32"/>
      <c r="F1466" s="32"/>
      <c r="G1466" s="32"/>
      <c r="H1466" s="32"/>
      <c r="I1466" s="32"/>
      <c r="J1466" s="32"/>
      <c r="K1466" s="32"/>
      <c r="L1466" s="32"/>
      <c r="M1466" s="32"/>
      <c r="N1466" s="32"/>
      <c r="O1466" s="32"/>
      <c r="P1466" s="32"/>
      <c r="Q1466" s="32"/>
      <c r="R1466" s="32"/>
      <c r="S1466" s="32"/>
      <c r="T1466" s="32"/>
      <c r="U1466" s="32"/>
      <c r="V1466" s="32"/>
      <c r="W1466" s="32"/>
      <c r="X1466" s="34">
        <v>60</v>
      </c>
    </row>
    <row r="1467" spans="1:24" ht="12.75" customHeight="1">
      <c r="A1467" s="92">
        <v>600140000</v>
      </c>
      <c r="B1467" s="35" t="s">
        <v>2327</v>
      </c>
      <c r="C1467" s="98"/>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63" t="s">
        <v>4</v>
      </c>
      <c r="B1468" s="164"/>
      <c r="C1468" s="100"/>
      <c r="D1468" s="7">
        <f>SUM(E1468:H1468)</f>
        <v>624</v>
      </c>
      <c r="E1468" s="7">
        <f>SUM(E912,E1465:E1467)</f>
        <v>11</v>
      </c>
      <c r="F1468" s="7">
        <f>SUM(F912,F1465:F1467)</f>
        <v>0</v>
      </c>
      <c r="G1468" s="7">
        <f>SUM(G912,G1465:G1467)</f>
        <v>613</v>
      </c>
      <c r="H1468" s="7">
        <f>SUM(H912,H1465:H1467)</f>
        <v>0</v>
      </c>
      <c r="I1468" s="7">
        <f>SUM(J1468:M1468)</f>
        <v>10996</v>
      </c>
      <c r="J1468" s="7">
        <f>SUM(J912,J1465:J1467)</f>
        <v>1094</v>
      </c>
      <c r="K1468" s="7">
        <f>SUM(K912,K1465:K1467)</f>
        <v>0</v>
      </c>
      <c r="L1468" s="7">
        <f>SUM(L912,L1465:L1467)</f>
        <v>9902</v>
      </c>
      <c r="M1468" s="7">
        <f>SUM(M912,M1465:M1467)</f>
        <v>0</v>
      </c>
      <c r="N1468" s="7">
        <f>SUM(O1468:R1468)</f>
        <v>9464</v>
      </c>
      <c r="O1468" s="7">
        <f>SUM(O912,O1465:O1467)</f>
        <v>1105</v>
      </c>
      <c r="P1468" s="7">
        <f>SUM(P912,P1465:P1467)</f>
        <v>0</v>
      </c>
      <c r="Q1468" s="7">
        <f>SUM(Q912,Q1465:Q1467)</f>
        <v>8359</v>
      </c>
      <c r="R1468" s="7">
        <f>SUM(R912,R1465:R1467)</f>
        <v>0</v>
      </c>
      <c r="S1468" s="7">
        <f>SUM(T1468:W1468)</f>
        <v>2156</v>
      </c>
      <c r="T1468" s="7">
        <f>SUM(T912,T1465:T1467)</f>
        <v>0</v>
      </c>
      <c r="U1468" s="7">
        <f>SUM(U912,U1465:U1467)</f>
        <v>0</v>
      </c>
      <c r="V1468" s="7">
        <f>SUM(V912,V1465:V1467)</f>
        <v>2156</v>
      </c>
      <c r="W1468" s="7">
        <f>SUM(W912,W1465:W1467)</f>
        <v>0</v>
      </c>
      <c r="X1468" s="28" t="s">
        <v>1916</v>
      </c>
    </row>
    <row r="1469" spans="1:26" s="19" customFormat="1" ht="12.75">
      <c r="A1469" s="165" t="s">
        <v>1308</v>
      </c>
      <c r="B1469" s="166"/>
      <c r="C1469" s="3"/>
      <c r="D1469" s="4">
        <f>SUM(E1469:H1469)</f>
        <v>9288</v>
      </c>
      <c r="E1469" s="4">
        <f>E551+E753+E910+E1468</f>
        <v>2575</v>
      </c>
      <c r="F1469" s="4">
        <f>F551+F753+F910+F1468</f>
        <v>2</v>
      </c>
      <c r="G1469" s="4">
        <f>G551+G753+G910+G1468</f>
        <v>6493</v>
      </c>
      <c r="H1469" s="4">
        <f>H551+H753+H910+H1468</f>
        <v>218</v>
      </c>
      <c r="I1469" s="4">
        <f>SUM(J1469:M1469)</f>
        <v>46122</v>
      </c>
      <c r="J1469" s="4">
        <f>J551+J753+J910+J1468</f>
        <v>7978</v>
      </c>
      <c r="K1469" s="4">
        <f>K551+K753+K910+K1468</f>
        <v>6</v>
      </c>
      <c r="L1469" s="4">
        <f>L551+L753+L910+L1468</f>
        <v>37915</v>
      </c>
      <c r="M1469" s="4">
        <f>M551+M753+M910+M1468</f>
        <v>223</v>
      </c>
      <c r="N1469" s="4">
        <f>SUM(O1469:R1469)</f>
        <v>36392</v>
      </c>
      <c r="O1469" s="4">
        <f>O551+O753+O910+O1468</f>
        <v>10407</v>
      </c>
      <c r="P1469" s="4">
        <f>P551+P753+P910+P1468</f>
        <v>7</v>
      </c>
      <c r="Q1469" s="4">
        <f>Q551+Q753+Q910+Q1468</f>
        <v>25937</v>
      </c>
      <c r="R1469" s="4">
        <f>R551+R753+R910+R1468</f>
        <v>41</v>
      </c>
      <c r="S1469" s="4">
        <f>SUM(T1469:W1469)</f>
        <v>19018</v>
      </c>
      <c r="T1469" s="4">
        <f>T551+T753+T910+T1468</f>
        <v>146</v>
      </c>
      <c r="U1469" s="4">
        <f>U551+U753+U910+U1468</f>
        <v>1</v>
      </c>
      <c r="V1469" s="4">
        <f>V551+V753+V910+V1468</f>
        <v>18471</v>
      </c>
      <c r="W1469" s="4">
        <f>W551+W753+W910+W1468</f>
        <v>400</v>
      </c>
      <c r="X1469" s="29" t="s">
        <v>1916</v>
      </c>
      <c r="Y1469" s="121"/>
      <c r="Z1469" s="121"/>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69:B1469"/>
    <mergeCell ref="A553:B553"/>
    <mergeCell ref="A1468:B1468"/>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&amp;LA1F07CF9&amp;C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3" t="s">
        <v>2321</v>
      </c>
      <c r="B1" s="173"/>
      <c r="C1" s="110"/>
      <c r="X1" s="112"/>
      <c r="Y1" s="117"/>
      <c r="Z1" s="117"/>
    </row>
    <row r="2" spans="1:26" s="16" customFormat="1" ht="15" customHeight="1">
      <c r="A2" s="172" t="s">
        <v>0</v>
      </c>
      <c r="B2" s="171" t="s">
        <v>1</v>
      </c>
      <c r="C2" s="94" t="s">
        <v>2361</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2144</v>
      </c>
      <c r="Y2" s="105"/>
      <c r="Z2" s="106"/>
    </row>
    <row r="3" spans="1:26" s="17" customFormat="1" ht="15" customHeight="1">
      <c r="A3" s="172"/>
      <c r="B3" s="171"/>
      <c r="C3" s="95" t="s">
        <v>2361</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2361</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2361</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5" t="s">
        <v>428</v>
      </c>
      <c r="B7" s="166"/>
      <c r="C7" s="3"/>
      <c r="D7" s="4"/>
      <c r="E7" s="4"/>
      <c r="F7" s="4"/>
      <c r="G7" s="4"/>
      <c r="H7" s="4"/>
      <c r="I7" s="4"/>
      <c r="J7" s="4"/>
      <c r="K7" s="4"/>
      <c r="L7" s="4"/>
      <c r="M7" s="4"/>
      <c r="N7" s="4"/>
      <c r="O7" s="4"/>
      <c r="P7" s="4"/>
      <c r="Q7" s="4"/>
      <c r="R7" s="4"/>
      <c r="S7" s="4"/>
      <c r="T7" s="4"/>
      <c r="U7" s="4"/>
      <c r="V7" s="4"/>
      <c r="W7" s="4"/>
      <c r="X7" s="25"/>
      <c r="Y7" s="121"/>
      <c r="Z7" s="121"/>
    </row>
    <row r="8" spans="1:24" ht="12.75" customHeight="1">
      <c r="A8" s="161" t="s">
        <v>2213</v>
      </c>
      <c r="B8" s="162"/>
      <c r="C8" s="122"/>
      <c r="D8" s="32">
        <f>SUM(E8:H8)</f>
        <v>823</v>
      </c>
      <c r="E8" s="32">
        <f>SUM(E9:E446)</f>
        <v>0</v>
      </c>
      <c r="F8" s="32">
        <f>SUM(F9:F446)</f>
        <v>24</v>
      </c>
      <c r="G8" s="32">
        <f>SUM(G9:G446)</f>
        <v>0</v>
      </c>
      <c r="H8" s="32">
        <f>SUM(H9:H446)</f>
        <v>799</v>
      </c>
      <c r="I8" s="32">
        <f>SUM(J8:M8)</f>
        <v>163</v>
      </c>
      <c r="J8" s="32">
        <f>SUM(J9:J446)</f>
        <v>0</v>
      </c>
      <c r="K8" s="32">
        <f>SUM(K9:K446)</f>
        <v>20</v>
      </c>
      <c r="L8" s="32">
        <f>SUM(L9:L446)</f>
        <v>0</v>
      </c>
      <c r="M8" s="32">
        <f>SUM(M9:M446)</f>
        <v>143</v>
      </c>
      <c r="N8" s="32">
        <f>SUM(O8:R8)</f>
        <v>453</v>
      </c>
      <c r="O8" s="32">
        <f>SUM(O9:O446)</f>
        <v>0</v>
      </c>
      <c r="P8" s="32">
        <f>SUM(P9:P446)</f>
        <v>44</v>
      </c>
      <c r="Q8" s="32">
        <f>SUM(Q9:Q446)</f>
        <v>0</v>
      </c>
      <c r="R8" s="32">
        <f>SUM(R9:R446)</f>
        <v>409</v>
      </c>
      <c r="S8" s="32">
        <f>SUM(T8:W8)</f>
        <v>533</v>
      </c>
      <c r="T8" s="32">
        <f>SUM(T9:T446)</f>
        <v>0</v>
      </c>
      <c r="U8" s="32">
        <f>SUM(U9:U446)</f>
        <v>0</v>
      </c>
      <c r="V8" s="32">
        <f>SUM(V9:V446)</f>
        <v>0</v>
      </c>
      <c r="W8" s="32">
        <f>SUM(W9:W446)</f>
        <v>533</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c r="A10" s="5">
        <v>411010102</v>
      </c>
      <c r="B10" s="30" t="s">
        <v>14</v>
      </c>
      <c r="C10" s="99"/>
      <c r="D10" s="6">
        <v>4</v>
      </c>
      <c r="E10" s="6"/>
      <c r="F10" s="6"/>
      <c r="G10" s="6"/>
      <c r="H10" s="6">
        <v>4</v>
      </c>
      <c r="I10" s="6">
        <v>1</v>
      </c>
      <c r="J10" s="6"/>
      <c r="K10" s="6"/>
      <c r="L10" s="6"/>
      <c r="M10" s="6">
        <v>1</v>
      </c>
      <c r="N10" s="6">
        <v>3</v>
      </c>
      <c r="O10" s="6"/>
      <c r="P10" s="6"/>
      <c r="Q10" s="6"/>
      <c r="R10" s="6">
        <v>3</v>
      </c>
      <c r="S10" s="6">
        <v>2</v>
      </c>
      <c r="T10" s="6"/>
      <c r="U10" s="6"/>
      <c r="V10" s="6"/>
      <c r="W10" s="6">
        <v>2</v>
      </c>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c r="A12" s="39">
        <v>411010104</v>
      </c>
      <c r="B12" s="42" t="s">
        <v>16</v>
      </c>
      <c r="C12" s="99"/>
      <c r="D12" s="40">
        <v>1</v>
      </c>
      <c r="E12" s="40"/>
      <c r="F12" s="40"/>
      <c r="G12" s="40"/>
      <c r="H12" s="40">
        <v>1</v>
      </c>
      <c r="I12" s="40">
        <v>1</v>
      </c>
      <c r="J12" s="40"/>
      <c r="K12" s="40">
        <v>1</v>
      </c>
      <c r="L12" s="40"/>
      <c r="M12" s="40"/>
      <c r="N12" s="40">
        <v>1</v>
      </c>
      <c r="O12" s="40"/>
      <c r="P12" s="40">
        <v>1</v>
      </c>
      <c r="Q12" s="40"/>
      <c r="R12" s="40"/>
      <c r="S12" s="40">
        <v>1</v>
      </c>
      <c r="T12" s="40"/>
      <c r="U12" s="40"/>
      <c r="V12" s="40"/>
      <c r="W12" s="40">
        <v>1</v>
      </c>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c r="A14" s="39">
        <v>411010106</v>
      </c>
      <c r="B14" s="42" t="s">
        <v>18</v>
      </c>
      <c r="C14" s="99"/>
      <c r="D14" s="40">
        <v>1</v>
      </c>
      <c r="E14" s="40"/>
      <c r="F14" s="40"/>
      <c r="G14" s="40"/>
      <c r="H14" s="40">
        <v>1</v>
      </c>
      <c r="I14" s="40"/>
      <c r="J14" s="40"/>
      <c r="K14" s="40"/>
      <c r="L14" s="40"/>
      <c r="M14" s="40"/>
      <c r="N14" s="40"/>
      <c r="O14" s="40"/>
      <c r="P14" s="40"/>
      <c r="Q14" s="40"/>
      <c r="R14" s="40"/>
      <c r="S14" s="40">
        <v>1</v>
      </c>
      <c r="T14" s="40"/>
      <c r="U14" s="40"/>
      <c r="V14" s="40"/>
      <c r="W14" s="40">
        <v>1</v>
      </c>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c r="A17" s="39">
        <v>411010109</v>
      </c>
      <c r="B17" s="42" t="s">
        <v>2162</v>
      </c>
      <c r="C17" s="99"/>
      <c r="D17" s="40"/>
      <c r="E17" s="40"/>
      <c r="F17" s="40"/>
      <c r="G17" s="40"/>
      <c r="H17" s="40"/>
      <c r="I17" s="40">
        <v>2</v>
      </c>
      <c r="J17" s="40"/>
      <c r="K17" s="40"/>
      <c r="L17" s="40"/>
      <c r="M17" s="40">
        <v>2</v>
      </c>
      <c r="N17" s="40">
        <v>1</v>
      </c>
      <c r="O17" s="40"/>
      <c r="P17" s="40"/>
      <c r="Q17" s="40"/>
      <c r="R17" s="40">
        <v>1</v>
      </c>
      <c r="S17" s="40">
        <v>1</v>
      </c>
      <c r="T17" s="40"/>
      <c r="U17" s="40"/>
      <c r="V17" s="40"/>
      <c r="W17" s="40">
        <v>1</v>
      </c>
      <c r="X17" s="39">
        <v>120</v>
      </c>
      <c r="Y17" s="105"/>
      <c r="Z17" s="119"/>
    </row>
    <row r="18" spans="1:26" s="41" customFormat="1" ht="38.25">
      <c r="A18" s="39">
        <v>411010110</v>
      </c>
      <c r="B18" s="42" t="s">
        <v>2163</v>
      </c>
      <c r="C18" s="99"/>
      <c r="D18" s="40"/>
      <c r="E18" s="40"/>
      <c r="F18" s="40"/>
      <c r="G18" s="40"/>
      <c r="H18" s="40"/>
      <c r="I18" s="40">
        <v>4</v>
      </c>
      <c r="J18" s="40"/>
      <c r="K18" s="40"/>
      <c r="L18" s="40"/>
      <c r="M18" s="40">
        <v>4</v>
      </c>
      <c r="N18" s="40">
        <v>2</v>
      </c>
      <c r="O18" s="40"/>
      <c r="P18" s="40"/>
      <c r="Q18" s="40"/>
      <c r="R18" s="40">
        <v>2</v>
      </c>
      <c r="S18" s="40">
        <v>2</v>
      </c>
      <c r="T18" s="40"/>
      <c r="U18" s="40"/>
      <c r="V18" s="40"/>
      <c r="W18" s="40">
        <v>2</v>
      </c>
      <c r="X18" s="39">
        <v>120</v>
      </c>
      <c r="Y18" s="105"/>
      <c r="Z18" s="119"/>
    </row>
    <row r="19" spans="1:26" s="41" customFormat="1" ht="12.75" hidden="1">
      <c r="A19" s="39">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c r="A21" s="39">
        <v>411010201</v>
      </c>
      <c r="B21" s="42" t="s">
        <v>22</v>
      </c>
      <c r="C21" s="99"/>
      <c r="D21" s="40">
        <v>59</v>
      </c>
      <c r="E21" s="40"/>
      <c r="F21" s="40">
        <v>1</v>
      </c>
      <c r="G21" s="40"/>
      <c r="H21" s="40">
        <v>58</v>
      </c>
      <c r="I21" s="40">
        <v>20</v>
      </c>
      <c r="J21" s="40"/>
      <c r="K21" s="40">
        <v>4</v>
      </c>
      <c r="L21" s="40"/>
      <c r="M21" s="40">
        <v>16</v>
      </c>
      <c r="N21" s="40">
        <v>42</v>
      </c>
      <c r="O21" s="40"/>
      <c r="P21" s="40">
        <v>5</v>
      </c>
      <c r="Q21" s="40"/>
      <c r="R21" s="40">
        <v>37</v>
      </c>
      <c r="S21" s="40">
        <v>37</v>
      </c>
      <c r="T21" s="40"/>
      <c r="U21" s="40"/>
      <c r="V21" s="40"/>
      <c r="W21" s="40">
        <v>37</v>
      </c>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c r="A24" s="39">
        <v>411010204</v>
      </c>
      <c r="B24" s="42" t="s">
        <v>25</v>
      </c>
      <c r="C24" s="99"/>
      <c r="D24" s="40"/>
      <c r="E24" s="40"/>
      <c r="F24" s="40"/>
      <c r="G24" s="40"/>
      <c r="H24" s="40"/>
      <c r="I24" s="40">
        <v>1</v>
      </c>
      <c r="J24" s="40"/>
      <c r="K24" s="40"/>
      <c r="L24" s="40"/>
      <c r="M24" s="40">
        <v>1</v>
      </c>
      <c r="N24" s="40"/>
      <c r="O24" s="40"/>
      <c r="P24" s="40"/>
      <c r="Q24" s="40"/>
      <c r="R24" s="40"/>
      <c r="S24" s="40">
        <v>1</v>
      </c>
      <c r="T24" s="40"/>
      <c r="U24" s="40"/>
      <c r="V24" s="40"/>
      <c r="W24" s="40">
        <v>1</v>
      </c>
      <c r="X24" s="39">
        <v>869</v>
      </c>
      <c r="Y24" s="105"/>
      <c r="Z24" s="119"/>
    </row>
    <row r="25" spans="1:26" s="41" customFormat="1" ht="12.75">
      <c r="A25" s="39">
        <v>411010205</v>
      </c>
      <c r="B25" s="42" t="s">
        <v>26</v>
      </c>
      <c r="C25" s="99"/>
      <c r="D25" s="40">
        <v>1</v>
      </c>
      <c r="E25" s="40"/>
      <c r="F25" s="40"/>
      <c r="G25" s="40"/>
      <c r="H25" s="40">
        <v>1</v>
      </c>
      <c r="I25" s="40">
        <v>1</v>
      </c>
      <c r="J25" s="40"/>
      <c r="K25" s="40"/>
      <c r="L25" s="40"/>
      <c r="M25" s="40">
        <v>1</v>
      </c>
      <c r="N25" s="40">
        <v>1</v>
      </c>
      <c r="O25" s="40"/>
      <c r="P25" s="40"/>
      <c r="Q25" s="40"/>
      <c r="R25" s="40">
        <v>1</v>
      </c>
      <c r="S25" s="40">
        <v>1</v>
      </c>
      <c r="T25" s="40"/>
      <c r="U25" s="40"/>
      <c r="V25" s="40"/>
      <c r="W25" s="40">
        <v>1</v>
      </c>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c r="A27" s="39">
        <v>411010207</v>
      </c>
      <c r="B27" s="42" t="s">
        <v>28</v>
      </c>
      <c r="C27" s="99"/>
      <c r="D27" s="40">
        <v>52</v>
      </c>
      <c r="E27" s="40"/>
      <c r="F27" s="40">
        <v>4</v>
      </c>
      <c r="G27" s="40"/>
      <c r="H27" s="40">
        <v>48</v>
      </c>
      <c r="I27" s="40">
        <v>10</v>
      </c>
      <c r="J27" s="40"/>
      <c r="K27" s="40">
        <v>2</v>
      </c>
      <c r="L27" s="40"/>
      <c r="M27" s="40">
        <v>8</v>
      </c>
      <c r="N27" s="40">
        <v>37</v>
      </c>
      <c r="O27" s="40"/>
      <c r="P27" s="40">
        <v>6</v>
      </c>
      <c r="Q27" s="40"/>
      <c r="R27" s="40">
        <v>31</v>
      </c>
      <c r="S27" s="40">
        <v>25</v>
      </c>
      <c r="T27" s="40"/>
      <c r="U27" s="40"/>
      <c r="V27" s="40"/>
      <c r="W27" s="40">
        <v>25</v>
      </c>
      <c r="X27" s="39">
        <v>942</v>
      </c>
      <c r="Y27" s="105"/>
      <c r="Z27" s="119"/>
    </row>
    <row r="28" spans="1:26" s="41" customFormat="1" ht="12.75">
      <c r="A28" s="39">
        <v>411010208</v>
      </c>
      <c r="B28" s="42" t="s">
        <v>29</v>
      </c>
      <c r="C28" s="99"/>
      <c r="D28" s="40">
        <v>10</v>
      </c>
      <c r="E28" s="40"/>
      <c r="F28" s="40"/>
      <c r="G28" s="40"/>
      <c r="H28" s="40">
        <v>10</v>
      </c>
      <c r="I28" s="40">
        <v>1</v>
      </c>
      <c r="J28" s="40"/>
      <c r="K28" s="40"/>
      <c r="L28" s="40"/>
      <c r="M28" s="40">
        <v>1</v>
      </c>
      <c r="N28" s="40">
        <v>4</v>
      </c>
      <c r="O28" s="40"/>
      <c r="P28" s="40"/>
      <c r="Q28" s="40"/>
      <c r="R28" s="40">
        <v>4</v>
      </c>
      <c r="S28" s="40">
        <v>7</v>
      </c>
      <c r="T28" s="40"/>
      <c r="U28" s="40"/>
      <c r="V28" s="40"/>
      <c r="W28" s="40">
        <v>7</v>
      </c>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c r="A31" s="39">
        <v>411010211</v>
      </c>
      <c r="B31" s="42" t="s">
        <v>32</v>
      </c>
      <c r="C31" s="99"/>
      <c r="D31" s="40">
        <v>28</v>
      </c>
      <c r="E31" s="40"/>
      <c r="F31" s="40"/>
      <c r="G31" s="40"/>
      <c r="H31" s="40">
        <v>28</v>
      </c>
      <c r="I31" s="40">
        <v>2</v>
      </c>
      <c r="J31" s="40"/>
      <c r="K31" s="40"/>
      <c r="L31" s="40"/>
      <c r="M31" s="40">
        <v>2</v>
      </c>
      <c r="N31" s="40">
        <v>16</v>
      </c>
      <c r="O31" s="40"/>
      <c r="P31" s="40"/>
      <c r="Q31" s="40"/>
      <c r="R31" s="40">
        <v>16</v>
      </c>
      <c r="S31" s="40">
        <v>14</v>
      </c>
      <c r="T31" s="40"/>
      <c r="U31" s="40"/>
      <c r="V31" s="40"/>
      <c r="W31" s="40">
        <v>14</v>
      </c>
      <c r="X31" s="39">
        <v>891</v>
      </c>
      <c r="Y31" s="105"/>
      <c r="Z31" s="119"/>
    </row>
    <row r="32" spans="1:26" s="41" customFormat="1" ht="12.75">
      <c r="A32" s="39">
        <v>411010212</v>
      </c>
      <c r="B32" s="42" t="s">
        <v>33</v>
      </c>
      <c r="C32" s="99"/>
      <c r="D32" s="40">
        <v>2</v>
      </c>
      <c r="E32" s="40"/>
      <c r="F32" s="40"/>
      <c r="G32" s="40"/>
      <c r="H32" s="40">
        <v>2</v>
      </c>
      <c r="I32" s="40"/>
      <c r="J32" s="40"/>
      <c r="K32" s="40"/>
      <c r="L32" s="40"/>
      <c r="M32" s="40"/>
      <c r="N32" s="40">
        <v>2</v>
      </c>
      <c r="O32" s="40"/>
      <c r="P32" s="40"/>
      <c r="Q32" s="40"/>
      <c r="R32" s="40">
        <v>2</v>
      </c>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c r="A34" s="39">
        <v>411010214</v>
      </c>
      <c r="B34" s="42" t="s">
        <v>34</v>
      </c>
      <c r="C34" s="99"/>
      <c r="D34" s="40">
        <v>1</v>
      </c>
      <c r="E34" s="40"/>
      <c r="F34" s="40"/>
      <c r="G34" s="40"/>
      <c r="H34" s="40">
        <v>1</v>
      </c>
      <c r="I34" s="40"/>
      <c r="J34" s="40"/>
      <c r="K34" s="40"/>
      <c r="L34" s="40"/>
      <c r="M34" s="40"/>
      <c r="N34" s="40"/>
      <c r="O34" s="40"/>
      <c r="P34" s="40"/>
      <c r="Q34" s="40"/>
      <c r="R34" s="40"/>
      <c r="S34" s="40">
        <v>1</v>
      </c>
      <c r="T34" s="40"/>
      <c r="U34" s="40"/>
      <c r="V34" s="40"/>
      <c r="W34" s="40">
        <v>1</v>
      </c>
      <c r="X34" s="39">
        <v>731</v>
      </c>
      <c r="Y34" s="105"/>
      <c r="Z34" s="119"/>
    </row>
    <row r="35" spans="1:26" s="41" customFormat="1" ht="12.75">
      <c r="A35" s="39">
        <v>411010215</v>
      </c>
      <c r="B35" s="42" t="s">
        <v>35</v>
      </c>
      <c r="C35" s="99"/>
      <c r="D35" s="40">
        <v>3</v>
      </c>
      <c r="E35" s="40"/>
      <c r="F35" s="40"/>
      <c r="G35" s="40"/>
      <c r="H35" s="40">
        <v>3</v>
      </c>
      <c r="I35" s="40"/>
      <c r="J35" s="40"/>
      <c r="K35" s="40"/>
      <c r="L35" s="40"/>
      <c r="M35" s="40"/>
      <c r="N35" s="40">
        <v>1</v>
      </c>
      <c r="O35" s="40"/>
      <c r="P35" s="40"/>
      <c r="Q35" s="40"/>
      <c r="R35" s="40">
        <v>1</v>
      </c>
      <c r="S35" s="40">
        <v>2</v>
      </c>
      <c r="T35" s="40"/>
      <c r="U35" s="40"/>
      <c r="V35" s="40"/>
      <c r="W35" s="40">
        <v>2</v>
      </c>
      <c r="X35" s="39">
        <v>642</v>
      </c>
      <c r="Y35" s="105"/>
      <c r="Z35" s="119"/>
    </row>
    <row r="36" spans="1:26" s="41" customFormat="1" ht="12.75">
      <c r="A36" s="39">
        <v>411010216</v>
      </c>
      <c r="B36" s="42" t="s">
        <v>36</v>
      </c>
      <c r="C36" s="99"/>
      <c r="D36" s="40">
        <v>1</v>
      </c>
      <c r="E36" s="40"/>
      <c r="F36" s="40"/>
      <c r="G36" s="40"/>
      <c r="H36" s="40">
        <v>1</v>
      </c>
      <c r="I36" s="40"/>
      <c r="J36" s="40"/>
      <c r="K36" s="40"/>
      <c r="L36" s="40"/>
      <c r="M36" s="40"/>
      <c r="N36" s="40"/>
      <c r="O36" s="40"/>
      <c r="P36" s="40"/>
      <c r="Q36" s="40"/>
      <c r="R36" s="40"/>
      <c r="S36" s="40">
        <v>1</v>
      </c>
      <c r="T36" s="40"/>
      <c r="U36" s="40"/>
      <c r="V36" s="40"/>
      <c r="W36" s="40">
        <v>1</v>
      </c>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c r="A53" s="39">
        <v>411010233</v>
      </c>
      <c r="B53" s="42" t="s">
        <v>53</v>
      </c>
      <c r="C53" s="99"/>
      <c r="D53" s="40">
        <v>10</v>
      </c>
      <c r="E53" s="40"/>
      <c r="F53" s="40"/>
      <c r="G53" s="40"/>
      <c r="H53" s="40">
        <v>10</v>
      </c>
      <c r="I53" s="40">
        <v>1</v>
      </c>
      <c r="J53" s="40"/>
      <c r="K53" s="40"/>
      <c r="L53" s="40"/>
      <c r="M53" s="40">
        <v>1</v>
      </c>
      <c r="N53" s="40">
        <v>6</v>
      </c>
      <c r="O53" s="40"/>
      <c r="P53" s="40"/>
      <c r="Q53" s="40"/>
      <c r="R53" s="40">
        <v>6</v>
      </c>
      <c r="S53" s="40">
        <v>5</v>
      </c>
      <c r="T53" s="40"/>
      <c r="U53" s="40"/>
      <c r="V53" s="40"/>
      <c r="W53" s="40">
        <v>5</v>
      </c>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c r="A56" s="39">
        <v>411010302</v>
      </c>
      <c r="B56" s="42" t="s">
        <v>56</v>
      </c>
      <c r="C56" s="99"/>
      <c r="D56" s="40">
        <v>1</v>
      </c>
      <c r="E56" s="40"/>
      <c r="F56" s="40"/>
      <c r="G56" s="40"/>
      <c r="H56" s="40">
        <v>1</v>
      </c>
      <c r="I56" s="40"/>
      <c r="J56" s="40"/>
      <c r="K56" s="40"/>
      <c r="L56" s="40"/>
      <c r="M56" s="40"/>
      <c r="N56" s="40"/>
      <c r="O56" s="40"/>
      <c r="P56" s="40"/>
      <c r="Q56" s="40"/>
      <c r="R56" s="40"/>
      <c r="S56" s="40">
        <v>1</v>
      </c>
      <c r="T56" s="40"/>
      <c r="U56" s="40"/>
      <c r="V56" s="40"/>
      <c r="W56" s="40">
        <v>1</v>
      </c>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c r="A58" s="39">
        <v>411010304</v>
      </c>
      <c r="B58" s="42" t="s">
        <v>58</v>
      </c>
      <c r="C58" s="99"/>
      <c r="D58" s="40">
        <v>2</v>
      </c>
      <c r="E58" s="40"/>
      <c r="F58" s="40"/>
      <c r="G58" s="40"/>
      <c r="H58" s="40">
        <v>2</v>
      </c>
      <c r="I58" s="40"/>
      <c r="J58" s="40"/>
      <c r="K58" s="40"/>
      <c r="L58" s="40"/>
      <c r="M58" s="40"/>
      <c r="N58" s="40"/>
      <c r="O58" s="40"/>
      <c r="P58" s="40"/>
      <c r="Q58" s="40"/>
      <c r="R58" s="40"/>
      <c r="S58" s="40">
        <v>2</v>
      </c>
      <c r="T58" s="40"/>
      <c r="U58" s="40"/>
      <c r="V58" s="40"/>
      <c r="W58" s="40">
        <v>2</v>
      </c>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c r="A65" s="39">
        <v>411010401</v>
      </c>
      <c r="B65" s="42" t="s">
        <v>65</v>
      </c>
      <c r="C65" s="99"/>
      <c r="D65" s="40">
        <v>1</v>
      </c>
      <c r="E65" s="40"/>
      <c r="F65" s="40"/>
      <c r="G65" s="40"/>
      <c r="H65" s="40">
        <v>1</v>
      </c>
      <c r="I65" s="40"/>
      <c r="J65" s="40"/>
      <c r="K65" s="40"/>
      <c r="L65" s="40"/>
      <c r="M65" s="40"/>
      <c r="N65" s="40">
        <v>1</v>
      </c>
      <c r="O65" s="40"/>
      <c r="P65" s="40"/>
      <c r="Q65" s="40"/>
      <c r="R65" s="40">
        <v>1</v>
      </c>
      <c r="S65" s="40"/>
      <c r="T65" s="40"/>
      <c r="U65" s="40"/>
      <c r="V65" s="40"/>
      <c r="W65" s="40"/>
      <c r="X65" s="39">
        <v>699</v>
      </c>
      <c r="Y65" s="105"/>
      <c r="Z65" s="119"/>
    </row>
    <row r="66" spans="1:26" s="41" customFormat="1" ht="12.75">
      <c r="A66" s="39">
        <v>411010402</v>
      </c>
      <c r="B66" s="42" t="s">
        <v>65</v>
      </c>
      <c r="C66" s="99"/>
      <c r="D66" s="40">
        <v>8</v>
      </c>
      <c r="E66" s="40"/>
      <c r="F66" s="40"/>
      <c r="G66" s="40"/>
      <c r="H66" s="40">
        <v>8</v>
      </c>
      <c r="I66" s="40"/>
      <c r="J66" s="40"/>
      <c r="K66" s="40"/>
      <c r="L66" s="40"/>
      <c r="M66" s="40"/>
      <c r="N66" s="40">
        <v>3</v>
      </c>
      <c r="O66" s="40"/>
      <c r="P66" s="40"/>
      <c r="Q66" s="40"/>
      <c r="R66" s="40">
        <v>3</v>
      </c>
      <c r="S66" s="40">
        <v>5</v>
      </c>
      <c r="T66" s="40"/>
      <c r="U66" s="40"/>
      <c r="V66" s="40"/>
      <c r="W66" s="40">
        <v>5</v>
      </c>
      <c r="X66" s="39">
        <v>633</v>
      </c>
      <c r="Y66" s="105"/>
      <c r="Z66" s="119"/>
    </row>
    <row r="67" spans="1:26" s="41" customFormat="1" ht="12.75">
      <c r="A67" s="39">
        <v>411010403</v>
      </c>
      <c r="B67" s="42" t="s">
        <v>66</v>
      </c>
      <c r="C67" s="99"/>
      <c r="D67" s="40">
        <v>1</v>
      </c>
      <c r="E67" s="40"/>
      <c r="F67" s="40"/>
      <c r="G67" s="40"/>
      <c r="H67" s="40">
        <v>1</v>
      </c>
      <c r="I67" s="40"/>
      <c r="J67" s="40"/>
      <c r="K67" s="40"/>
      <c r="L67" s="40"/>
      <c r="M67" s="40"/>
      <c r="N67" s="40">
        <v>1</v>
      </c>
      <c r="O67" s="40"/>
      <c r="P67" s="40"/>
      <c r="Q67" s="40"/>
      <c r="R67" s="40">
        <v>1</v>
      </c>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c r="A70" s="39">
        <v>411010406</v>
      </c>
      <c r="B70" s="42" t="s">
        <v>69</v>
      </c>
      <c r="C70" s="99"/>
      <c r="D70" s="40"/>
      <c r="E70" s="40"/>
      <c r="F70" s="40"/>
      <c r="G70" s="40"/>
      <c r="H70" s="40"/>
      <c r="I70" s="40">
        <v>1</v>
      </c>
      <c r="J70" s="40"/>
      <c r="K70" s="40"/>
      <c r="L70" s="40"/>
      <c r="M70" s="40">
        <v>1</v>
      </c>
      <c r="N70" s="40">
        <v>1</v>
      </c>
      <c r="O70" s="40"/>
      <c r="P70" s="40"/>
      <c r="Q70" s="40"/>
      <c r="R70" s="40">
        <v>1</v>
      </c>
      <c r="S70" s="40"/>
      <c r="T70" s="40"/>
      <c r="U70" s="40"/>
      <c r="V70" s="40"/>
      <c r="W70" s="40"/>
      <c r="X70" s="39">
        <v>724</v>
      </c>
      <c r="Y70" s="105"/>
      <c r="Z70" s="119"/>
    </row>
    <row r="71" spans="1:26" s="41" customFormat="1" ht="12.75" hidden="1">
      <c r="A71" s="39">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c r="A75" s="39">
        <v>411010503</v>
      </c>
      <c r="B75" s="42" t="s">
        <v>73</v>
      </c>
      <c r="C75" s="99"/>
      <c r="D75" s="40">
        <v>1</v>
      </c>
      <c r="E75" s="40"/>
      <c r="F75" s="40"/>
      <c r="G75" s="40"/>
      <c r="H75" s="40">
        <v>1</v>
      </c>
      <c r="I75" s="40"/>
      <c r="J75" s="40"/>
      <c r="K75" s="40"/>
      <c r="L75" s="40"/>
      <c r="M75" s="40"/>
      <c r="N75" s="40">
        <v>1</v>
      </c>
      <c r="O75" s="40"/>
      <c r="P75" s="40"/>
      <c r="Q75" s="40"/>
      <c r="R75" s="40">
        <v>1</v>
      </c>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c r="A81" s="39">
        <v>411010509</v>
      </c>
      <c r="B81" s="42" t="s">
        <v>79</v>
      </c>
      <c r="C81" s="99"/>
      <c r="D81" s="40">
        <v>2</v>
      </c>
      <c r="E81" s="40"/>
      <c r="F81" s="40"/>
      <c r="G81" s="40"/>
      <c r="H81" s="40">
        <v>2</v>
      </c>
      <c r="I81" s="40"/>
      <c r="J81" s="40"/>
      <c r="K81" s="40"/>
      <c r="L81" s="40"/>
      <c r="M81" s="40"/>
      <c r="N81" s="40">
        <v>1</v>
      </c>
      <c r="O81" s="40"/>
      <c r="P81" s="40"/>
      <c r="Q81" s="40"/>
      <c r="R81" s="40">
        <v>1</v>
      </c>
      <c r="S81" s="40">
        <v>1</v>
      </c>
      <c r="T81" s="40"/>
      <c r="U81" s="40"/>
      <c r="V81" s="40"/>
      <c r="W81" s="40">
        <v>1</v>
      </c>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c r="A83" s="39">
        <v>411010511</v>
      </c>
      <c r="B83" s="42" t="s">
        <v>81</v>
      </c>
      <c r="C83" s="99"/>
      <c r="D83" s="40">
        <v>2</v>
      </c>
      <c r="E83" s="40"/>
      <c r="F83" s="40"/>
      <c r="G83" s="40"/>
      <c r="H83" s="40">
        <v>2</v>
      </c>
      <c r="I83" s="40">
        <v>1</v>
      </c>
      <c r="J83" s="40"/>
      <c r="K83" s="40"/>
      <c r="L83" s="40"/>
      <c r="M83" s="40">
        <v>1</v>
      </c>
      <c r="N83" s="40">
        <v>1</v>
      </c>
      <c r="O83" s="40"/>
      <c r="P83" s="40"/>
      <c r="Q83" s="40"/>
      <c r="R83" s="40">
        <v>1</v>
      </c>
      <c r="S83" s="40">
        <v>2</v>
      </c>
      <c r="T83" s="40"/>
      <c r="U83" s="40"/>
      <c r="V83" s="40"/>
      <c r="W83" s="40">
        <v>2</v>
      </c>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c r="A106" s="39">
        <v>411010601</v>
      </c>
      <c r="B106" s="42" t="s">
        <v>104</v>
      </c>
      <c r="C106" s="99"/>
      <c r="D106" s="40">
        <v>187</v>
      </c>
      <c r="E106" s="40"/>
      <c r="F106" s="40">
        <v>6</v>
      </c>
      <c r="G106" s="40"/>
      <c r="H106" s="40">
        <v>181</v>
      </c>
      <c r="I106" s="40">
        <v>25</v>
      </c>
      <c r="J106" s="40"/>
      <c r="K106" s="40">
        <v>1</v>
      </c>
      <c r="L106" s="40"/>
      <c r="M106" s="40">
        <v>24</v>
      </c>
      <c r="N106" s="40">
        <v>105</v>
      </c>
      <c r="O106" s="40"/>
      <c r="P106" s="40">
        <v>7</v>
      </c>
      <c r="Q106" s="40"/>
      <c r="R106" s="40">
        <v>98</v>
      </c>
      <c r="S106" s="40">
        <v>107</v>
      </c>
      <c r="T106" s="40"/>
      <c r="U106" s="40"/>
      <c r="V106" s="40"/>
      <c r="W106" s="40">
        <v>107</v>
      </c>
      <c r="X106" s="39">
        <v>797</v>
      </c>
      <c r="Y106" s="105"/>
      <c r="Z106" s="119"/>
    </row>
    <row r="107" spans="1:26" s="41" customFormat="1" ht="12.75">
      <c r="A107" s="39">
        <v>411010602</v>
      </c>
      <c r="B107" s="42" t="s">
        <v>105</v>
      </c>
      <c r="C107" s="99"/>
      <c r="D107" s="40">
        <v>51</v>
      </c>
      <c r="E107" s="40"/>
      <c r="F107" s="40">
        <v>2</v>
      </c>
      <c r="G107" s="40"/>
      <c r="H107" s="40">
        <v>49</v>
      </c>
      <c r="I107" s="40">
        <v>4</v>
      </c>
      <c r="J107" s="40"/>
      <c r="K107" s="40"/>
      <c r="L107" s="40"/>
      <c r="M107" s="40">
        <v>4</v>
      </c>
      <c r="N107" s="40">
        <v>24</v>
      </c>
      <c r="O107" s="40"/>
      <c r="P107" s="40">
        <v>2</v>
      </c>
      <c r="Q107" s="40"/>
      <c r="R107" s="40">
        <v>22</v>
      </c>
      <c r="S107" s="40">
        <v>31</v>
      </c>
      <c r="T107" s="40"/>
      <c r="U107" s="40"/>
      <c r="V107" s="40"/>
      <c r="W107" s="40">
        <v>31</v>
      </c>
      <c r="X107" s="39">
        <v>876</v>
      </c>
      <c r="Y107" s="105"/>
      <c r="Z107" s="119"/>
    </row>
    <row r="108" spans="1:26" s="41" customFormat="1" ht="12.75">
      <c r="A108" s="39">
        <v>411010603</v>
      </c>
      <c r="B108" s="42" t="s">
        <v>106</v>
      </c>
      <c r="C108" s="99"/>
      <c r="D108" s="40">
        <v>32</v>
      </c>
      <c r="E108" s="40"/>
      <c r="F108" s="40">
        <v>1</v>
      </c>
      <c r="G108" s="40"/>
      <c r="H108" s="40">
        <v>31</v>
      </c>
      <c r="I108" s="40">
        <v>7</v>
      </c>
      <c r="J108" s="40"/>
      <c r="K108" s="40">
        <v>1</v>
      </c>
      <c r="L108" s="40"/>
      <c r="M108" s="40">
        <v>6</v>
      </c>
      <c r="N108" s="40">
        <v>13</v>
      </c>
      <c r="O108" s="40"/>
      <c r="P108" s="40">
        <v>2</v>
      </c>
      <c r="Q108" s="40"/>
      <c r="R108" s="40">
        <v>11</v>
      </c>
      <c r="S108" s="40">
        <v>26</v>
      </c>
      <c r="T108" s="40"/>
      <c r="U108" s="40"/>
      <c r="V108" s="40"/>
      <c r="W108" s="40">
        <v>26</v>
      </c>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c r="A110" s="39">
        <v>411010605</v>
      </c>
      <c r="B110" s="42" t="s">
        <v>108</v>
      </c>
      <c r="C110" s="99"/>
      <c r="D110" s="40">
        <v>3</v>
      </c>
      <c r="E110" s="40"/>
      <c r="F110" s="40"/>
      <c r="G110" s="40"/>
      <c r="H110" s="40">
        <v>3</v>
      </c>
      <c r="I110" s="40"/>
      <c r="J110" s="40"/>
      <c r="K110" s="40"/>
      <c r="L110" s="40"/>
      <c r="M110" s="40"/>
      <c r="N110" s="40"/>
      <c r="O110" s="40"/>
      <c r="P110" s="40"/>
      <c r="Q110" s="40"/>
      <c r="R110" s="40"/>
      <c r="S110" s="40">
        <v>3</v>
      </c>
      <c r="T110" s="40"/>
      <c r="U110" s="40"/>
      <c r="V110" s="40"/>
      <c r="W110" s="40">
        <v>3</v>
      </c>
      <c r="X110" s="39">
        <v>573</v>
      </c>
      <c r="Y110" s="105"/>
      <c r="Z110" s="119"/>
    </row>
    <row r="111" spans="1:26" s="41" customFormat="1" ht="12.75">
      <c r="A111" s="39">
        <v>411010606</v>
      </c>
      <c r="B111" s="42" t="s">
        <v>109</v>
      </c>
      <c r="C111" s="99"/>
      <c r="D111" s="40">
        <v>23</v>
      </c>
      <c r="E111" s="40"/>
      <c r="F111" s="40">
        <v>2</v>
      </c>
      <c r="G111" s="40"/>
      <c r="H111" s="40">
        <v>21</v>
      </c>
      <c r="I111" s="40">
        <v>3</v>
      </c>
      <c r="J111" s="40"/>
      <c r="K111" s="40"/>
      <c r="L111" s="40"/>
      <c r="M111" s="40">
        <v>3</v>
      </c>
      <c r="N111" s="40">
        <v>13</v>
      </c>
      <c r="O111" s="40"/>
      <c r="P111" s="40">
        <v>2</v>
      </c>
      <c r="Q111" s="40"/>
      <c r="R111" s="40">
        <v>11</v>
      </c>
      <c r="S111" s="40">
        <v>13</v>
      </c>
      <c r="T111" s="40"/>
      <c r="U111" s="40"/>
      <c r="V111" s="40"/>
      <c r="W111" s="40">
        <v>13</v>
      </c>
      <c r="X111" s="39">
        <v>712</v>
      </c>
      <c r="Y111" s="105"/>
      <c r="Z111" s="119"/>
    </row>
    <row r="112" spans="1:26" s="41" customFormat="1" ht="12.75" customHeight="1">
      <c r="A112" s="39">
        <v>411010607</v>
      </c>
      <c r="B112" s="42" t="s">
        <v>110</v>
      </c>
      <c r="C112" s="99"/>
      <c r="D112" s="40">
        <v>17</v>
      </c>
      <c r="E112" s="40"/>
      <c r="F112" s="40">
        <v>1</v>
      </c>
      <c r="G112" s="40"/>
      <c r="H112" s="40">
        <v>16</v>
      </c>
      <c r="I112" s="40">
        <v>1</v>
      </c>
      <c r="J112" s="40"/>
      <c r="K112" s="40"/>
      <c r="L112" s="40"/>
      <c r="M112" s="40">
        <v>1</v>
      </c>
      <c r="N112" s="40">
        <v>4</v>
      </c>
      <c r="O112" s="40"/>
      <c r="P112" s="40">
        <v>1</v>
      </c>
      <c r="Q112" s="40"/>
      <c r="R112" s="40">
        <v>3</v>
      </c>
      <c r="S112" s="40">
        <v>14</v>
      </c>
      <c r="T112" s="40"/>
      <c r="U112" s="40"/>
      <c r="V112" s="40"/>
      <c r="W112" s="40">
        <v>14</v>
      </c>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c r="A115" s="39">
        <v>411010610</v>
      </c>
      <c r="B115" s="42" t="s">
        <v>113</v>
      </c>
      <c r="C115" s="99"/>
      <c r="D115" s="40">
        <v>1</v>
      </c>
      <c r="E115" s="40"/>
      <c r="F115" s="40"/>
      <c r="G115" s="40"/>
      <c r="H115" s="40">
        <v>1</v>
      </c>
      <c r="I115" s="40">
        <v>1</v>
      </c>
      <c r="J115" s="40"/>
      <c r="K115" s="40"/>
      <c r="L115" s="40"/>
      <c r="M115" s="40">
        <v>1</v>
      </c>
      <c r="N115" s="40"/>
      <c r="O115" s="40"/>
      <c r="P115" s="40"/>
      <c r="Q115" s="40"/>
      <c r="R115" s="40"/>
      <c r="S115" s="40">
        <v>2</v>
      </c>
      <c r="T115" s="40"/>
      <c r="U115" s="40"/>
      <c r="V115" s="40"/>
      <c r="W115" s="40">
        <v>2</v>
      </c>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c r="A121" s="39">
        <v>411010616</v>
      </c>
      <c r="B121" s="42" t="s">
        <v>119</v>
      </c>
      <c r="C121" s="99"/>
      <c r="D121" s="40">
        <v>1</v>
      </c>
      <c r="E121" s="40"/>
      <c r="F121" s="40"/>
      <c r="G121" s="40"/>
      <c r="H121" s="40">
        <v>1</v>
      </c>
      <c r="I121" s="40"/>
      <c r="J121" s="40"/>
      <c r="K121" s="40"/>
      <c r="L121" s="40"/>
      <c r="M121" s="40"/>
      <c r="N121" s="40"/>
      <c r="O121" s="40"/>
      <c r="P121" s="40"/>
      <c r="Q121" s="40"/>
      <c r="R121" s="40"/>
      <c r="S121" s="40">
        <v>1</v>
      </c>
      <c r="T121" s="40"/>
      <c r="U121" s="40"/>
      <c r="V121" s="40"/>
      <c r="W121" s="40">
        <v>1</v>
      </c>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c r="A123" s="39">
        <v>411010701</v>
      </c>
      <c r="B123" s="42" t="s">
        <v>121</v>
      </c>
      <c r="C123" s="99"/>
      <c r="D123" s="40">
        <v>1</v>
      </c>
      <c r="E123" s="40"/>
      <c r="F123" s="40"/>
      <c r="G123" s="40"/>
      <c r="H123" s="40">
        <v>1</v>
      </c>
      <c r="I123" s="40"/>
      <c r="J123" s="40"/>
      <c r="K123" s="40"/>
      <c r="L123" s="40"/>
      <c r="M123" s="40"/>
      <c r="N123" s="40">
        <v>1</v>
      </c>
      <c r="O123" s="40"/>
      <c r="P123" s="40"/>
      <c r="Q123" s="40"/>
      <c r="R123" s="40">
        <v>1</v>
      </c>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c r="A130" s="39">
        <v>411010708</v>
      </c>
      <c r="B130" s="42" t="s">
        <v>128</v>
      </c>
      <c r="C130" s="99"/>
      <c r="D130" s="40">
        <v>2</v>
      </c>
      <c r="E130" s="40"/>
      <c r="F130" s="40"/>
      <c r="G130" s="40"/>
      <c r="H130" s="40">
        <v>2</v>
      </c>
      <c r="I130" s="40"/>
      <c r="J130" s="40"/>
      <c r="K130" s="40"/>
      <c r="L130" s="40"/>
      <c r="M130" s="40"/>
      <c r="N130" s="40">
        <v>1</v>
      </c>
      <c r="O130" s="40"/>
      <c r="P130" s="40"/>
      <c r="Q130" s="40"/>
      <c r="R130" s="40">
        <v>1</v>
      </c>
      <c r="S130" s="40">
        <v>1</v>
      </c>
      <c r="T130" s="40"/>
      <c r="U130" s="40"/>
      <c r="V130" s="40"/>
      <c r="W130" s="40">
        <v>1</v>
      </c>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c r="A148" s="39">
        <v>411010726</v>
      </c>
      <c r="B148" s="42" t="s">
        <v>146</v>
      </c>
      <c r="C148" s="99"/>
      <c r="D148" s="40">
        <v>1</v>
      </c>
      <c r="E148" s="40"/>
      <c r="F148" s="40"/>
      <c r="G148" s="40"/>
      <c r="H148" s="40">
        <v>1</v>
      </c>
      <c r="I148" s="40"/>
      <c r="J148" s="40"/>
      <c r="K148" s="40"/>
      <c r="L148" s="40"/>
      <c r="M148" s="40"/>
      <c r="N148" s="40">
        <v>1</v>
      </c>
      <c r="O148" s="40"/>
      <c r="P148" s="40"/>
      <c r="Q148" s="40"/>
      <c r="R148" s="40">
        <v>1</v>
      </c>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c r="A171" s="39">
        <v>411010807</v>
      </c>
      <c r="B171" s="42" t="s">
        <v>166</v>
      </c>
      <c r="C171" s="99"/>
      <c r="D171" s="40">
        <v>1</v>
      </c>
      <c r="E171" s="40"/>
      <c r="F171" s="40"/>
      <c r="G171" s="40"/>
      <c r="H171" s="40">
        <v>1</v>
      </c>
      <c r="I171" s="40"/>
      <c r="J171" s="40"/>
      <c r="K171" s="40"/>
      <c r="L171" s="40"/>
      <c r="M171" s="40"/>
      <c r="N171" s="40"/>
      <c r="O171" s="40"/>
      <c r="P171" s="40"/>
      <c r="Q171" s="40"/>
      <c r="R171" s="40"/>
      <c r="S171" s="40">
        <v>1</v>
      </c>
      <c r="T171" s="40"/>
      <c r="U171" s="40"/>
      <c r="V171" s="40"/>
      <c r="W171" s="40">
        <v>1</v>
      </c>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c r="A177" s="39">
        <v>411010813</v>
      </c>
      <c r="B177" s="42" t="s">
        <v>172</v>
      </c>
      <c r="C177" s="99"/>
      <c r="D177" s="40">
        <v>4</v>
      </c>
      <c r="E177" s="40"/>
      <c r="F177" s="40"/>
      <c r="G177" s="40"/>
      <c r="H177" s="40">
        <v>4</v>
      </c>
      <c r="I177" s="40"/>
      <c r="J177" s="40"/>
      <c r="K177" s="40"/>
      <c r="L177" s="40"/>
      <c r="M177" s="40"/>
      <c r="N177" s="40">
        <v>1</v>
      </c>
      <c r="O177" s="40"/>
      <c r="P177" s="40"/>
      <c r="Q177" s="40"/>
      <c r="R177" s="40">
        <v>1</v>
      </c>
      <c r="S177" s="40">
        <v>3</v>
      </c>
      <c r="T177" s="40"/>
      <c r="U177" s="40"/>
      <c r="V177" s="40"/>
      <c r="W177" s="40">
        <v>3</v>
      </c>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c r="A180" s="39">
        <v>411010816</v>
      </c>
      <c r="B180" s="42" t="s">
        <v>175</v>
      </c>
      <c r="C180" s="99"/>
      <c r="D180" s="40">
        <v>2</v>
      </c>
      <c r="E180" s="40"/>
      <c r="F180" s="40"/>
      <c r="G180" s="40"/>
      <c r="H180" s="40">
        <v>2</v>
      </c>
      <c r="I180" s="40"/>
      <c r="J180" s="40"/>
      <c r="K180" s="40"/>
      <c r="L180" s="40"/>
      <c r="M180" s="40"/>
      <c r="N180" s="40">
        <v>1</v>
      </c>
      <c r="O180" s="40"/>
      <c r="P180" s="40"/>
      <c r="Q180" s="40"/>
      <c r="R180" s="40">
        <v>1</v>
      </c>
      <c r="S180" s="40">
        <v>1</v>
      </c>
      <c r="T180" s="40"/>
      <c r="U180" s="40"/>
      <c r="V180" s="40"/>
      <c r="W180" s="40">
        <v>1</v>
      </c>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c r="A189" s="39">
        <v>411010902</v>
      </c>
      <c r="B189" s="42" t="s">
        <v>184</v>
      </c>
      <c r="C189" s="99"/>
      <c r="D189" s="40">
        <v>2</v>
      </c>
      <c r="E189" s="40"/>
      <c r="F189" s="40"/>
      <c r="G189" s="40"/>
      <c r="H189" s="40">
        <v>2</v>
      </c>
      <c r="I189" s="40"/>
      <c r="J189" s="40"/>
      <c r="K189" s="40"/>
      <c r="L189" s="40"/>
      <c r="M189" s="40"/>
      <c r="N189" s="40">
        <v>1</v>
      </c>
      <c r="O189" s="40"/>
      <c r="P189" s="40"/>
      <c r="Q189" s="40"/>
      <c r="R189" s="40">
        <v>1</v>
      </c>
      <c r="S189" s="40">
        <v>1</v>
      </c>
      <c r="T189" s="40"/>
      <c r="U189" s="40"/>
      <c r="V189" s="40"/>
      <c r="W189" s="40">
        <v>1</v>
      </c>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c r="A191" s="39">
        <v>411010904</v>
      </c>
      <c r="B191" s="42" t="s">
        <v>186</v>
      </c>
      <c r="C191" s="99"/>
      <c r="D191" s="40">
        <v>1</v>
      </c>
      <c r="E191" s="40"/>
      <c r="F191" s="40"/>
      <c r="G191" s="40"/>
      <c r="H191" s="40">
        <v>1</v>
      </c>
      <c r="I191" s="40">
        <v>1</v>
      </c>
      <c r="J191" s="40"/>
      <c r="K191" s="40">
        <v>1</v>
      </c>
      <c r="L191" s="40"/>
      <c r="M191" s="40"/>
      <c r="N191" s="40">
        <v>1</v>
      </c>
      <c r="O191" s="40"/>
      <c r="P191" s="40">
        <v>1</v>
      </c>
      <c r="Q191" s="40"/>
      <c r="R191" s="40"/>
      <c r="S191" s="40">
        <v>1</v>
      </c>
      <c r="T191" s="40"/>
      <c r="U191" s="40"/>
      <c r="V191" s="40"/>
      <c r="W191" s="40">
        <v>1</v>
      </c>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c r="A194" s="39">
        <v>411010907</v>
      </c>
      <c r="B194" s="42" t="s">
        <v>189</v>
      </c>
      <c r="C194" s="99"/>
      <c r="D194" s="40">
        <v>5</v>
      </c>
      <c r="E194" s="40"/>
      <c r="F194" s="40"/>
      <c r="G194" s="40"/>
      <c r="H194" s="40">
        <v>5</v>
      </c>
      <c r="I194" s="40">
        <v>2</v>
      </c>
      <c r="J194" s="40"/>
      <c r="K194" s="40">
        <v>1</v>
      </c>
      <c r="L194" s="40"/>
      <c r="M194" s="40">
        <v>1</v>
      </c>
      <c r="N194" s="40">
        <v>3</v>
      </c>
      <c r="O194" s="40"/>
      <c r="P194" s="40">
        <v>1</v>
      </c>
      <c r="Q194" s="40"/>
      <c r="R194" s="40">
        <v>2</v>
      </c>
      <c r="S194" s="40">
        <v>4</v>
      </c>
      <c r="T194" s="40"/>
      <c r="U194" s="40"/>
      <c r="V194" s="40"/>
      <c r="W194" s="40">
        <v>4</v>
      </c>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c r="A197" s="39">
        <v>411010910</v>
      </c>
      <c r="B197" s="42" t="s">
        <v>192</v>
      </c>
      <c r="C197" s="99"/>
      <c r="D197" s="40">
        <v>2</v>
      </c>
      <c r="E197" s="40"/>
      <c r="F197" s="40"/>
      <c r="G197" s="40"/>
      <c r="H197" s="40">
        <v>2</v>
      </c>
      <c r="I197" s="40"/>
      <c r="J197" s="40"/>
      <c r="K197" s="40"/>
      <c r="L197" s="40"/>
      <c r="M197" s="40"/>
      <c r="N197" s="40">
        <v>1</v>
      </c>
      <c r="O197" s="40"/>
      <c r="P197" s="40"/>
      <c r="Q197" s="40"/>
      <c r="R197" s="40">
        <v>1</v>
      </c>
      <c r="S197" s="40">
        <v>1</v>
      </c>
      <c r="T197" s="40"/>
      <c r="U197" s="40"/>
      <c r="V197" s="40"/>
      <c r="W197" s="40">
        <v>1</v>
      </c>
      <c r="X197" s="39">
        <v>686</v>
      </c>
      <c r="Y197" s="105"/>
      <c r="Z197" s="119"/>
    </row>
    <row r="198" spans="1:26" s="41" customFormat="1" ht="12.75">
      <c r="A198" s="39">
        <v>411010911</v>
      </c>
      <c r="B198" s="42" t="s">
        <v>193</v>
      </c>
      <c r="C198" s="99"/>
      <c r="D198" s="40">
        <v>9</v>
      </c>
      <c r="E198" s="40"/>
      <c r="F198" s="40">
        <v>1</v>
      </c>
      <c r="G198" s="40"/>
      <c r="H198" s="40">
        <v>8</v>
      </c>
      <c r="I198" s="40"/>
      <c r="J198" s="40"/>
      <c r="K198" s="40"/>
      <c r="L198" s="40"/>
      <c r="M198" s="40"/>
      <c r="N198" s="40">
        <v>1</v>
      </c>
      <c r="O198" s="40"/>
      <c r="P198" s="40">
        <v>1</v>
      </c>
      <c r="Q198" s="40"/>
      <c r="R198" s="40"/>
      <c r="S198" s="40">
        <v>8</v>
      </c>
      <c r="T198" s="40"/>
      <c r="U198" s="40"/>
      <c r="V198" s="40"/>
      <c r="W198" s="40">
        <v>8</v>
      </c>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c r="A201" s="39">
        <v>411010914</v>
      </c>
      <c r="B201" s="42" t="s">
        <v>196</v>
      </c>
      <c r="C201" s="99"/>
      <c r="D201" s="40">
        <v>15</v>
      </c>
      <c r="E201" s="40"/>
      <c r="F201" s="40">
        <v>1</v>
      </c>
      <c r="G201" s="40"/>
      <c r="H201" s="40">
        <v>14</v>
      </c>
      <c r="I201" s="40">
        <v>7</v>
      </c>
      <c r="J201" s="40"/>
      <c r="K201" s="40">
        <v>1</v>
      </c>
      <c r="L201" s="40"/>
      <c r="M201" s="40">
        <v>6</v>
      </c>
      <c r="N201" s="40">
        <v>10</v>
      </c>
      <c r="O201" s="40"/>
      <c r="P201" s="40">
        <v>2</v>
      </c>
      <c r="Q201" s="40"/>
      <c r="R201" s="40">
        <v>8</v>
      </c>
      <c r="S201" s="40">
        <v>12</v>
      </c>
      <c r="T201" s="40"/>
      <c r="U201" s="40"/>
      <c r="V201" s="40"/>
      <c r="W201" s="40">
        <v>12</v>
      </c>
      <c r="X201" s="39">
        <v>608</v>
      </c>
      <c r="Y201" s="105"/>
      <c r="Z201" s="119"/>
    </row>
    <row r="202" spans="1:26" s="41" customFormat="1" ht="38.25">
      <c r="A202" s="39">
        <v>411010915</v>
      </c>
      <c r="B202" s="42" t="s">
        <v>197</v>
      </c>
      <c r="C202" s="99"/>
      <c r="D202" s="40">
        <v>1</v>
      </c>
      <c r="E202" s="40"/>
      <c r="F202" s="40"/>
      <c r="G202" s="40"/>
      <c r="H202" s="40">
        <v>1</v>
      </c>
      <c r="I202" s="40"/>
      <c r="J202" s="40"/>
      <c r="K202" s="40"/>
      <c r="L202" s="40"/>
      <c r="M202" s="40"/>
      <c r="N202" s="40"/>
      <c r="O202" s="40"/>
      <c r="P202" s="40"/>
      <c r="Q202" s="40"/>
      <c r="R202" s="40"/>
      <c r="S202" s="40">
        <v>1</v>
      </c>
      <c r="T202" s="40"/>
      <c r="U202" s="40"/>
      <c r="V202" s="40"/>
      <c r="W202" s="40">
        <v>1</v>
      </c>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2345</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c r="A219" s="39">
        <v>411011002</v>
      </c>
      <c r="B219" s="42" t="s">
        <v>210</v>
      </c>
      <c r="C219" s="99"/>
      <c r="D219" s="40">
        <v>2</v>
      </c>
      <c r="E219" s="40"/>
      <c r="F219" s="40"/>
      <c r="G219" s="40"/>
      <c r="H219" s="40">
        <v>2</v>
      </c>
      <c r="I219" s="40"/>
      <c r="J219" s="40"/>
      <c r="K219" s="40"/>
      <c r="L219" s="40"/>
      <c r="M219" s="40"/>
      <c r="N219" s="40">
        <v>2</v>
      </c>
      <c r="O219" s="40"/>
      <c r="P219" s="40"/>
      <c r="Q219" s="40"/>
      <c r="R219" s="40">
        <v>2</v>
      </c>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c r="A235" s="39">
        <v>411011112</v>
      </c>
      <c r="B235" s="42" t="s">
        <v>226</v>
      </c>
      <c r="C235" s="99"/>
      <c r="D235" s="40">
        <v>62</v>
      </c>
      <c r="E235" s="40"/>
      <c r="F235" s="40"/>
      <c r="G235" s="40"/>
      <c r="H235" s="40">
        <v>62</v>
      </c>
      <c r="I235" s="40">
        <v>5</v>
      </c>
      <c r="J235" s="40"/>
      <c r="K235" s="40"/>
      <c r="L235" s="40"/>
      <c r="M235" s="40">
        <v>5</v>
      </c>
      <c r="N235" s="40">
        <v>30</v>
      </c>
      <c r="O235" s="40"/>
      <c r="P235" s="40"/>
      <c r="Q235" s="40"/>
      <c r="R235" s="40">
        <v>30</v>
      </c>
      <c r="S235" s="40">
        <v>37</v>
      </c>
      <c r="T235" s="40"/>
      <c r="U235" s="40"/>
      <c r="V235" s="40"/>
      <c r="W235" s="40">
        <v>37</v>
      </c>
      <c r="X235" s="39">
        <v>844</v>
      </c>
      <c r="Y235" s="105"/>
      <c r="Z235" s="119"/>
    </row>
    <row r="236" spans="1:26" s="41" customFormat="1" ht="25.5">
      <c r="A236" s="39">
        <v>411011113</v>
      </c>
      <c r="B236" s="42" t="s">
        <v>227</v>
      </c>
      <c r="C236" s="99"/>
      <c r="D236" s="40">
        <v>1</v>
      </c>
      <c r="E236" s="40"/>
      <c r="F236" s="40"/>
      <c r="G236" s="40"/>
      <c r="H236" s="40">
        <v>1</v>
      </c>
      <c r="I236" s="40"/>
      <c r="J236" s="40"/>
      <c r="K236" s="40"/>
      <c r="L236" s="40"/>
      <c r="M236" s="40"/>
      <c r="N236" s="40">
        <v>1</v>
      </c>
      <c r="O236" s="40"/>
      <c r="P236" s="40"/>
      <c r="Q236" s="40"/>
      <c r="R236" s="40">
        <v>1</v>
      </c>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c r="A238" s="39">
        <v>411011115</v>
      </c>
      <c r="B238" s="42" t="s">
        <v>229</v>
      </c>
      <c r="C238" s="99"/>
      <c r="D238" s="40">
        <v>21</v>
      </c>
      <c r="E238" s="40"/>
      <c r="F238" s="40"/>
      <c r="G238" s="40"/>
      <c r="H238" s="40">
        <v>21</v>
      </c>
      <c r="I238" s="40">
        <v>1</v>
      </c>
      <c r="J238" s="40"/>
      <c r="K238" s="40"/>
      <c r="L238" s="40"/>
      <c r="M238" s="40">
        <v>1</v>
      </c>
      <c r="N238" s="40">
        <v>8</v>
      </c>
      <c r="O238" s="40"/>
      <c r="P238" s="40"/>
      <c r="Q238" s="40"/>
      <c r="R238" s="40">
        <v>8</v>
      </c>
      <c r="S238" s="40">
        <v>14</v>
      </c>
      <c r="T238" s="40"/>
      <c r="U238" s="40"/>
      <c r="V238" s="40"/>
      <c r="W238" s="40">
        <v>14</v>
      </c>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c r="A242" s="39">
        <v>411011119</v>
      </c>
      <c r="B242" s="42" t="s">
        <v>233</v>
      </c>
      <c r="C242" s="99"/>
      <c r="D242" s="40">
        <v>2</v>
      </c>
      <c r="E242" s="40"/>
      <c r="F242" s="40"/>
      <c r="G242" s="40"/>
      <c r="H242" s="40">
        <v>2</v>
      </c>
      <c r="I242" s="40">
        <v>3</v>
      </c>
      <c r="J242" s="40"/>
      <c r="K242" s="40"/>
      <c r="L242" s="40"/>
      <c r="M242" s="40">
        <v>3</v>
      </c>
      <c r="N242" s="40">
        <v>3</v>
      </c>
      <c r="O242" s="40"/>
      <c r="P242" s="40"/>
      <c r="Q242" s="40"/>
      <c r="R242" s="40">
        <v>3</v>
      </c>
      <c r="S242" s="40">
        <v>2</v>
      </c>
      <c r="T242" s="40"/>
      <c r="U242" s="40"/>
      <c r="V242" s="40"/>
      <c r="W242" s="40">
        <v>2</v>
      </c>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c r="A245" s="39">
        <v>411011202</v>
      </c>
      <c r="B245" s="42" t="s">
        <v>236</v>
      </c>
      <c r="C245" s="99"/>
      <c r="D245" s="40">
        <v>1</v>
      </c>
      <c r="E245" s="40"/>
      <c r="F245" s="40"/>
      <c r="G245" s="40"/>
      <c r="H245" s="40">
        <v>1</v>
      </c>
      <c r="I245" s="40">
        <v>1</v>
      </c>
      <c r="J245" s="40"/>
      <c r="K245" s="40">
        <v>1</v>
      </c>
      <c r="L245" s="40"/>
      <c r="M245" s="40"/>
      <c r="N245" s="40">
        <v>1</v>
      </c>
      <c r="O245" s="40"/>
      <c r="P245" s="40">
        <v>1</v>
      </c>
      <c r="Q245" s="40"/>
      <c r="R245" s="40"/>
      <c r="S245" s="40">
        <v>1</v>
      </c>
      <c r="T245" s="40"/>
      <c r="U245" s="40"/>
      <c r="V245" s="40"/>
      <c r="W245" s="40">
        <v>1</v>
      </c>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c r="A247" s="39">
        <v>411011204</v>
      </c>
      <c r="B247" s="42" t="s">
        <v>238</v>
      </c>
      <c r="C247" s="99"/>
      <c r="D247" s="40">
        <v>21</v>
      </c>
      <c r="E247" s="40"/>
      <c r="F247" s="40">
        <v>2</v>
      </c>
      <c r="G247" s="40"/>
      <c r="H247" s="40">
        <v>19</v>
      </c>
      <c r="I247" s="40">
        <v>1</v>
      </c>
      <c r="J247" s="40"/>
      <c r="K247" s="40"/>
      <c r="L247" s="40"/>
      <c r="M247" s="40">
        <v>1</v>
      </c>
      <c r="N247" s="40">
        <v>10</v>
      </c>
      <c r="O247" s="40"/>
      <c r="P247" s="40">
        <v>2</v>
      </c>
      <c r="Q247" s="40"/>
      <c r="R247" s="40">
        <v>8</v>
      </c>
      <c r="S247" s="40">
        <v>12</v>
      </c>
      <c r="T247" s="40"/>
      <c r="U247" s="40"/>
      <c r="V247" s="40"/>
      <c r="W247" s="40">
        <v>12</v>
      </c>
      <c r="X247" s="39">
        <v>642</v>
      </c>
      <c r="Y247" s="105"/>
      <c r="Z247" s="119"/>
    </row>
    <row r="248" spans="1:26" s="41" customFormat="1" ht="12.75">
      <c r="A248" s="39">
        <v>411011205</v>
      </c>
      <c r="B248" s="42" t="s">
        <v>239</v>
      </c>
      <c r="C248" s="99"/>
      <c r="D248" s="40">
        <v>3</v>
      </c>
      <c r="E248" s="40"/>
      <c r="F248" s="40"/>
      <c r="G248" s="40"/>
      <c r="H248" s="40">
        <v>3</v>
      </c>
      <c r="I248" s="40">
        <v>1</v>
      </c>
      <c r="J248" s="40"/>
      <c r="K248" s="40"/>
      <c r="L248" s="40"/>
      <c r="M248" s="40">
        <v>1</v>
      </c>
      <c r="N248" s="40">
        <v>3</v>
      </c>
      <c r="O248" s="40"/>
      <c r="P248" s="40"/>
      <c r="Q248" s="40"/>
      <c r="R248" s="40">
        <v>3</v>
      </c>
      <c r="S248" s="40">
        <v>1</v>
      </c>
      <c r="T248" s="40"/>
      <c r="U248" s="40"/>
      <c r="V248" s="40"/>
      <c r="W248" s="40">
        <v>1</v>
      </c>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c r="A251" s="39">
        <v>411011208</v>
      </c>
      <c r="B251" s="42" t="s">
        <v>242</v>
      </c>
      <c r="C251" s="99"/>
      <c r="D251" s="40">
        <v>1</v>
      </c>
      <c r="E251" s="40"/>
      <c r="F251" s="40"/>
      <c r="G251" s="40"/>
      <c r="H251" s="40">
        <v>1</v>
      </c>
      <c r="I251" s="40"/>
      <c r="J251" s="40"/>
      <c r="K251" s="40"/>
      <c r="L251" s="40"/>
      <c r="M251" s="40"/>
      <c r="N251" s="40"/>
      <c r="O251" s="40"/>
      <c r="P251" s="40"/>
      <c r="Q251" s="40"/>
      <c r="R251" s="40"/>
      <c r="S251" s="40">
        <v>1</v>
      </c>
      <c r="T251" s="40"/>
      <c r="U251" s="40"/>
      <c r="V251" s="40"/>
      <c r="W251" s="40">
        <v>1</v>
      </c>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c r="A256" s="39">
        <v>411011213</v>
      </c>
      <c r="B256" s="42" t="s">
        <v>247</v>
      </c>
      <c r="C256" s="99"/>
      <c r="D256" s="40">
        <v>1</v>
      </c>
      <c r="E256" s="40"/>
      <c r="F256" s="40"/>
      <c r="G256" s="40"/>
      <c r="H256" s="40">
        <v>1</v>
      </c>
      <c r="I256" s="40"/>
      <c r="J256" s="40"/>
      <c r="K256" s="40"/>
      <c r="L256" s="40"/>
      <c r="M256" s="40"/>
      <c r="N256" s="40">
        <v>1</v>
      </c>
      <c r="O256" s="40"/>
      <c r="P256" s="40"/>
      <c r="Q256" s="40"/>
      <c r="R256" s="40">
        <v>1</v>
      </c>
      <c r="S256" s="40"/>
      <c r="T256" s="40"/>
      <c r="U256" s="40"/>
      <c r="V256" s="40"/>
      <c r="W256" s="40"/>
      <c r="X256" s="39">
        <v>756</v>
      </c>
      <c r="Y256" s="105"/>
      <c r="Z256" s="119"/>
    </row>
    <row r="257" spans="1:26" s="41" customFormat="1" ht="25.5" hidden="1">
      <c r="A257" s="39">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c r="A261" s="39">
        <v>411011302</v>
      </c>
      <c r="B261" s="42" t="s">
        <v>250</v>
      </c>
      <c r="C261" s="99"/>
      <c r="D261" s="40">
        <v>1</v>
      </c>
      <c r="E261" s="40"/>
      <c r="F261" s="40"/>
      <c r="G261" s="40"/>
      <c r="H261" s="40">
        <v>1</v>
      </c>
      <c r="I261" s="40"/>
      <c r="J261" s="40"/>
      <c r="K261" s="40"/>
      <c r="L261" s="40"/>
      <c r="M261" s="40"/>
      <c r="N261" s="40"/>
      <c r="O261" s="40"/>
      <c r="P261" s="40"/>
      <c r="Q261" s="40"/>
      <c r="R261" s="40"/>
      <c r="S261" s="40">
        <v>1</v>
      </c>
      <c r="T261" s="40"/>
      <c r="U261" s="40"/>
      <c r="V261" s="40"/>
      <c r="W261" s="40">
        <v>1</v>
      </c>
      <c r="X261" s="39">
        <v>882</v>
      </c>
      <c r="Y261" s="105"/>
      <c r="Z261" s="119"/>
    </row>
    <row r="262" spans="1:26" s="41" customFormat="1" ht="25.5">
      <c r="A262" s="39">
        <v>411011303</v>
      </c>
      <c r="B262" s="42" t="s">
        <v>251</v>
      </c>
      <c r="C262" s="99"/>
      <c r="D262" s="40">
        <v>26</v>
      </c>
      <c r="E262" s="40"/>
      <c r="F262" s="40">
        <v>1</v>
      </c>
      <c r="G262" s="40"/>
      <c r="H262" s="40">
        <v>25</v>
      </c>
      <c r="I262" s="40">
        <v>10</v>
      </c>
      <c r="J262" s="40"/>
      <c r="K262" s="40">
        <v>1</v>
      </c>
      <c r="L262" s="40"/>
      <c r="M262" s="40">
        <v>9</v>
      </c>
      <c r="N262" s="40">
        <v>16</v>
      </c>
      <c r="O262" s="40"/>
      <c r="P262" s="40">
        <v>2</v>
      </c>
      <c r="Q262" s="40"/>
      <c r="R262" s="40">
        <v>14</v>
      </c>
      <c r="S262" s="40">
        <v>20</v>
      </c>
      <c r="T262" s="40"/>
      <c r="U262" s="40"/>
      <c r="V262" s="40"/>
      <c r="W262" s="40">
        <v>20</v>
      </c>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c r="A264" s="39">
        <v>411011305</v>
      </c>
      <c r="B264" s="42" t="s">
        <v>253</v>
      </c>
      <c r="C264" s="99"/>
      <c r="D264" s="40">
        <v>35</v>
      </c>
      <c r="E264" s="40"/>
      <c r="F264" s="40"/>
      <c r="G264" s="40"/>
      <c r="H264" s="40">
        <v>35</v>
      </c>
      <c r="I264" s="40">
        <v>14</v>
      </c>
      <c r="J264" s="40"/>
      <c r="K264" s="40">
        <v>3</v>
      </c>
      <c r="L264" s="40"/>
      <c r="M264" s="40">
        <v>11</v>
      </c>
      <c r="N264" s="40">
        <v>29</v>
      </c>
      <c r="O264" s="40"/>
      <c r="P264" s="40">
        <v>3</v>
      </c>
      <c r="Q264" s="40"/>
      <c r="R264" s="40">
        <v>26</v>
      </c>
      <c r="S264" s="40">
        <v>20</v>
      </c>
      <c r="T264" s="40"/>
      <c r="U264" s="40"/>
      <c r="V264" s="40"/>
      <c r="W264" s="40">
        <v>20</v>
      </c>
      <c r="X264" s="39">
        <v>746</v>
      </c>
      <c r="Y264" s="105"/>
      <c r="Z264" s="119"/>
    </row>
    <row r="265" spans="1:26" s="41" customFormat="1" ht="12.75">
      <c r="A265" s="39">
        <v>411011306</v>
      </c>
      <c r="B265" s="42" t="s">
        <v>254</v>
      </c>
      <c r="C265" s="99"/>
      <c r="D265" s="40">
        <v>4</v>
      </c>
      <c r="E265" s="40"/>
      <c r="F265" s="40"/>
      <c r="G265" s="40"/>
      <c r="H265" s="40">
        <v>4</v>
      </c>
      <c r="I265" s="40">
        <v>2</v>
      </c>
      <c r="J265" s="40"/>
      <c r="K265" s="40"/>
      <c r="L265" s="40"/>
      <c r="M265" s="40">
        <v>2</v>
      </c>
      <c r="N265" s="40"/>
      <c r="O265" s="40"/>
      <c r="P265" s="40"/>
      <c r="Q265" s="40"/>
      <c r="R265" s="40"/>
      <c r="S265" s="40">
        <v>6</v>
      </c>
      <c r="T265" s="40"/>
      <c r="U265" s="40"/>
      <c r="V265" s="40"/>
      <c r="W265" s="40">
        <v>6</v>
      </c>
      <c r="X265" s="39">
        <v>661</v>
      </c>
      <c r="Y265" s="105"/>
      <c r="Z265" s="119"/>
    </row>
    <row r="266" spans="1:26" s="41" customFormat="1" ht="25.5">
      <c r="A266" s="39">
        <v>411011307</v>
      </c>
      <c r="B266" s="42" t="s">
        <v>255</v>
      </c>
      <c r="C266" s="99"/>
      <c r="D266" s="40">
        <v>1</v>
      </c>
      <c r="E266" s="40"/>
      <c r="F266" s="40"/>
      <c r="G266" s="40"/>
      <c r="H266" s="40">
        <v>1</v>
      </c>
      <c r="I266" s="40"/>
      <c r="J266" s="40"/>
      <c r="K266" s="40"/>
      <c r="L266" s="40"/>
      <c r="M266" s="40"/>
      <c r="N266" s="40">
        <v>1</v>
      </c>
      <c r="O266" s="40"/>
      <c r="P266" s="40"/>
      <c r="Q266" s="40"/>
      <c r="R266" s="40">
        <v>1</v>
      </c>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c r="A272" s="39">
        <v>411011313</v>
      </c>
      <c r="B272" s="42" t="s">
        <v>261</v>
      </c>
      <c r="C272" s="99"/>
      <c r="D272" s="40">
        <v>2</v>
      </c>
      <c r="E272" s="40"/>
      <c r="F272" s="40"/>
      <c r="G272" s="40"/>
      <c r="H272" s="40">
        <v>2</v>
      </c>
      <c r="I272" s="40">
        <v>2</v>
      </c>
      <c r="J272" s="40"/>
      <c r="K272" s="40"/>
      <c r="L272" s="40"/>
      <c r="M272" s="40">
        <v>2</v>
      </c>
      <c r="N272" s="40">
        <v>1</v>
      </c>
      <c r="O272" s="40"/>
      <c r="P272" s="40"/>
      <c r="Q272" s="40"/>
      <c r="R272" s="40">
        <v>1</v>
      </c>
      <c r="S272" s="40">
        <v>3</v>
      </c>
      <c r="T272" s="40"/>
      <c r="U272" s="40"/>
      <c r="V272" s="40"/>
      <c r="W272" s="40">
        <v>3</v>
      </c>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c r="A282" s="39">
        <v>411011323</v>
      </c>
      <c r="B282" s="42" t="s">
        <v>271</v>
      </c>
      <c r="C282" s="99"/>
      <c r="D282" s="40">
        <v>1</v>
      </c>
      <c r="E282" s="40"/>
      <c r="F282" s="40"/>
      <c r="G282" s="40"/>
      <c r="H282" s="40">
        <v>1</v>
      </c>
      <c r="I282" s="40"/>
      <c r="J282" s="40"/>
      <c r="K282" s="40"/>
      <c r="L282" s="40"/>
      <c r="M282" s="40"/>
      <c r="N282" s="40"/>
      <c r="O282" s="40"/>
      <c r="P282" s="40"/>
      <c r="Q282" s="40"/>
      <c r="R282" s="40"/>
      <c r="S282" s="40">
        <v>1</v>
      </c>
      <c r="T282" s="40"/>
      <c r="U282" s="40"/>
      <c r="V282" s="40"/>
      <c r="W282" s="40">
        <v>1</v>
      </c>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c r="A289" s="39">
        <v>411011404</v>
      </c>
      <c r="B289" s="42" t="s">
        <v>278</v>
      </c>
      <c r="C289" s="99"/>
      <c r="D289" s="40">
        <v>2</v>
      </c>
      <c r="E289" s="40"/>
      <c r="F289" s="40">
        <v>1</v>
      </c>
      <c r="G289" s="40"/>
      <c r="H289" s="40">
        <v>1</v>
      </c>
      <c r="I289" s="40"/>
      <c r="J289" s="40"/>
      <c r="K289" s="40"/>
      <c r="L289" s="40"/>
      <c r="M289" s="40"/>
      <c r="N289" s="40">
        <v>1</v>
      </c>
      <c r="O289" s="40"/>
      <c r="P289" s="40">
        <v>1</v>
      </c>
      <c r="Q289" s="40"/>
      <c r="R289" s="40"/>
      <c r="S289" s="40">
        <v>1</v>
      </c>
      <c r="T289" s="40"/>
      <c r="U289" s="40"/>
      <c r="V289" s="40"/>
      <c r="W289" s="40">
        <v>1</v>
      </c>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c r="A304" s="39">
        <v>411011505</v>
      </c>
      <c r="B304" s="42" t="s">
        <v>292</v>
      </c>
      <c r="C304" s="99"/>
      <c r="D304" s="40"/>
      <c r="E304" s="40"/>
      <c r="F304" s="40"/>
      <c r="G304" s="40"/>
      <c r="H304" s="40"/>
      <c r="I304" s="40">
        <v>1</v>
      </c>
      <c r="J304" s="40"/>
      <c r="K304" s="40"/>
      <c r="L304" s="40"/>
      <c r="M304" s="40">
        <v>1</v>
      </c>
      <c r="N304" s="40">
        <v>1</v>
      </c>
      <c r="O304" s="40"/>
      <c r="P304" s="40"/>
      <c r="Q304" s="40"/>
      <c r="R304" s="40">
        <v>1</v>
      </c>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c r="A307" s="39">
        <v>411011508</v>
      </c>
      <c r="B307" s="42" t="s">
        <v>295</v>
      </c>
      <c r="C307" s="99"/>
      <c r="D307" s="40">
        <v>5</v>
      </c>
      <c r="E307" s="40"/>
      <c r="F307" s="40"/>
      <c r="G307" s="40"/>
      <c r="H307" s="40">
        <v>5</v>
      </c>
      <c r="I307" s="40"/>
      <c r="J307" s="40"/>
      <c r="K307" s="40"/>
      <c r="L307" s="40"/>
      <c r="M307" s="40"/>
      <c r="N307" s="40">
        <v>1</v>
      </c>
      <c r="O307" s="40"/>
      <c r="P307" s="40"/>
      <c r="Q307" s="40"/>
      <c r="R307" s="40">
        <v>1</v>
      </c>
      <c r="S307" s="40">
        <v>4</v>
      </c>
      <c r="T307" s="40"/>
      <c r="U307" s="40"/>
      <c r="V307" s="40"/>
      <c r="W307" s="40">
        <v>4</v>
      </c>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25.5" hidden="1">
      <c r="A318" s="39">
        <v>411011519</v>
      </c>
      <c r="B318" s="42" t="s">
        <v>2348</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c r="A322" s="39">
        <v>411011523</v>
      </c>
      <c r="B322" s="42" t="s">
        <v>309</v>
      </c>
      <c r="C322" s="99"/>
      <c r="D322" s="40">
        <v>2</v>
      </c>
      <c r="E322" s="40"/>
      <c r="F322" s="40"/>
      <c r="G322" s="40"/>
      <c r="H322" s="40">
        <v>2</v>
      </c>
      <c r="I322" s="40"/>
      <c r="J322" s="40"/>
      <c r="K322" s="40"/>
      <c r="L322" s="40"/>
      <c r="M322" s="40"/>
      <c r="N322" s="40">
        <v>1</v>
      </c>
      <c r="O322" s="40"/>
      <c r="P322" s="40"/>
      <c r="Q322" s="40"/>
      <c r="R322" s="40">
        <v>1</v>
      </c>
      <c r="S322" s="40">
        <v>1</v>
      </c>
      <c r="T322" s="40"/>
      <c r="U322" s="40"/>
      <c r="V322" s="40"/>
      <c r="W322" s="40">
        <v>1</v>
      </c>
      <c r="X322" s="39">
        <v>561</v>
      </c>
      <c r="Y322" s="105"/>
      <c r="Z322" s="119"/>
    </row>
    <row r="323" spans="1:26" s="41" customFormat="1" ht="12.75">
      <c r="A323" s="39">
        <v>411011524</v>
      </c>
      <c r="B323" s="42" t="s">
        <v>310</v>
      </c>
      <c r="C323" s="99"/>
      <c r="D323" s="40">
        <v>1</v>
      </c>
      <c r="E323" s="40"/>
      <c r="F323" s="40"/>
      <c r="G323" s="40"/>
      <c r="H323" s="40">
        <v>1</v>
      </c>
      <c r="I323" s="40"/>
      <c r="J323" s="40"/>
      <c r="K323" s="40"/>
      <c r="L323" s="40"/>
      <c r="M323" s="40"/>
      <c r="N323" s="40"/>
      <c r="O323" s="40"/>
      <c r="P323" s="40"/>
      <c r="Q323" s="40"/>
      <c r="R323" s="40"/>
      <c r="S323" s="40">
        <v>1</v>
      </c>
      <c r="T323" s="40"/>
      <c r="U323" s="40"/>
      <c r="V323" s="40"/>
      <c r="W323" s="40">
        <v>1</v>
      </c>
      <c r="X323" s="39">
        <v>693</v>
      </c>
      <c r="Y323" s="105"/>
      <c r="Z323" s="119"/>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c r="A325" s="39">
        <v>411011526</v>
      </c>
      <c r="B325" s="42" t="s">
        <v>312</v>
      </c>
      <c r="C325" s="99"/>
      <c r="D325" s="40">
        <v>1</v>
      </c>
      <c r="E325" s="40"/>
      <c r="F325" s="40"/>
      <c r="G325" s="40"/>
      <c r="H325" s="40">
        <v>1</v>
      </c>
      <c r="I325" s="40"/>
      <c r="J325" s="40"/>
      <c r="K325" s="40"/>
      <c r="L325" s="40"/>
      <c r="M325" s="40"/>
      <c r="N325" s="40"/>
      <c r="O325" s="40"/>
      <c r="P325" s="40"/>
      <c r="Q325" s="40"/>
      <c r="R325" s="40"/>
      <c r="S325" s="40">
        <v>1</v>
      </c>
      <c r="T325" s="40"/>
      <c r="U325" s="40"/>
      <c r="V325" s="40"/>
      <c r="W325" s="40">
        <v>1</v>
      </c>
      <c r="X325" s="39">
        <v>876</v>
      </c>
      <c r="Y325" s="105"/>
      <c r="Z325" s="119"/>
    </row>
    <row r="326" spans="1:26" s="41" customFormat="1" ht="25.5">
      <c r="A326" s="39">
        <v>411011527</v>
      </c>
      <c r="B326" s="42" t="s">
        <v>313</v>
      </c>
      <c r="C326" s="99"/>
      <c r="D326" s="40">
        <v>6</v>
      </c>
      <c r="E326" s="40"/>
      <c r="F326" s="40"/>
      <c r="G326" s="40"/>
      <c r="H326" s="40">
        <v>6</v>
      </c>
      <c r="I326" s="40"/>
      <c r="J326" s="40"/>
      <c r="K326" s="40"/>
      <c r="L326" s="40"/>
      <c r="M326" s="40"/>
      <c r="N326" s="40">
        <v>4</v>
      </c>
      <c r="O326" s="40"/>
      <c r="P326" s="40"/>
      <c r="Q326" s="40"/>
      <c r="R326" s="40">
        <v>4</v>
      </c>
      <c r="S326" s="40">
        <v>2</v>
      </c>
      <c r="T326" s="40"/>
      <c r="U326" s="40"/>
      <c r="V326" s="40"/>
      <c r="W326" s="40">
        <v>2</v>
      </c>
      <c r="X326" s="39">
        <v>942</v>
      </c>
      <c r="Y326" s="105"/>
      <c r="Z326" s="119"/>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c r="A330" s="39">
        <v>411011601</v>
      </c>
      <c r="B330" s="42" t="s">
        <v>317</v>
      </c>
      <c r="C330" s="99"/>
      <c r="D330" s="40">
        <v>1</v>
      </c>
      <c r="E330" s="40"/>
      <c r="F330" s="40">
        <v>1</v>
      </c>
      <c r="G330" s="40"/>
      <c r="H330" s="40"/>
      <c r="I330" s="40"/>
      <c r="J330" s="40"/>
      <c r="K330" s="40"/>
      <c r="L330" s="40"/>
      <c r="M330" s="40"/>
      <c r="N330" s="40">
        <v>1</v>
      </c>
      <c r="O330" s="40"/>
      <c r="P330" s="40">
        <v>1</v>
      </c>
      <c r="Q330" s="40"/>
      <c r="R330" s="40"/>
      <c r="S330" s="40"/>
      <c r="T330" s="40"/>
      <c r="U330" s="40"/>
      <c r="V330" s="40"/>
      <c r="W330" s="40"/>
      <c r="X330" s="39">
        <v>1167</v>
      </c>
      <c r="Y330" s="105"/>
      <c r="Z330" s="119"/>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c r="A340" s="39">
        <v>411011701</v>
      </c>
      <c r="B340" s="42" t="s">
        <v>327</v>
      </c>
      <c r="C340" s="99"/>
      <c r="D340" s="40">
        <v>3</v>
      </c>
      <c r="E340" s="40"/>
      <c r="F340" s="40"/>
      <c r="G340" s="40"/>
      <c r="H340" s="40">
        <v>3</v>
      </c>
      <c r="I340" s="40"/>
      <c r="J340" s="40"/>
      <c r="K340" s="40"/>
      <c r="L340" s="40"/>
      <c r="M340" s="40"/>
      <c r="N340" s="40">
        <v>1</v>
      </c>
      <c r="O340" s="40"/>
      <c r="P340" s="40"/>
      <c r="Q340" s="40"/>
      <c r="R340" s="40">
        <v>1</v>
      </c>
      <c r="S340" s="40">
        <v>2</v>
      </c>
      <c r="T340" s="40"/>
      <c r="U340" s="40"/>
      <c r="V340" s="40"/>
      <c r="W340" s="40">
        <v>2</v>
      </c>
      <c r="X340" s="39">
        <v>876</v>
      </c>
      <c r="Y340" s="105"/>
      <c r="Z340" s="119"/>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c r="A342" s="39">
        <v>411011703</v>
      </c>
      <c r="B342" s="42" t="s">
        <v>329</v>
      </c>
      <c r="C342" s="99"/>
      <c r="D342" s="40">
        <v>8</v>
      </c>
      <c r="E342" s="40"/>
      <c r="F342" s="40"/>
      <c r="G342" s="40"/>
      <c r="H342" s="40">
        <v>8</v>
      </c>
      <c r="I342" s="40"/>
      <c r="J342" s="40"/>
      <c r="K342" s="40"/>
      <c r="L342" s="40"/>
      <c r="M342" s="40"/>
      <c r="N342" s="40">
        <v>3</v>
      </c>
      <c r="O342" s="40"/>
      <c r="P342" s="40"/>
      <c r="Q342" s="40"/>
      <c r="R342" s="40">
        <v>3</v>
      </c>
      <c r="S342" s="40">
        <v>5</v>
      </c>
      <c r="T342" s="40"/>
      <c r="U342" s="40"/>
      <c r="V342" s="40"/>
      <c r="W342" s="40">
        <v>5</v>
      </c>
      <c r="X342" s="39">
        <v>967</v>
      </c>
      <c r="Y342" s="105"/>
      <c r="Z342" s="119"/>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c r="A344" s="39">
        <v>411011705</v>
      </c>
      <c r="B344" s="42" t="s">
        <v>331</v>
      </c>
      <c r="C344" s="99"/>
      <c r="D344" s="40">
        <v>2</v>
      </c>
      <c r="E344" s="40"/>
      <c r="F344" s="40"/>
      <c r="G344" s="40"/>
      <c r="H344" s="40">
        <v>2</v>
      </c>
      <c r="I344" s="40"/>
      <c r="J344" s="40"/>
      <c r="K344" s="40"/>
      <c r="L344" s="40"/>
      <c r="M344" s="40"/>
      <c r="N344" s="40">
        <v>1</v>
      </c>
      <c r="O344" s="40"/>
      <c r="P344" s="40"/>
      <c r="Q344" s="40"/>
      <c r="R344" s="40">
        <v>1</v>
      </c>
      <c r="S344" s="40">
        <v>1</v>
      </c>
      <c r="T344" s="40"/>
      <c r="U344" s="40"/>
      <c r="V344" s="40"/>
      <c r="W344" s="40">
        <v>1</v>
      </c>
      <c r="X344" s="39">
        <v>1033</v>
      </c>
      <c r="Y344" s="105"/>
      <c r="Z344" s="119"/>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c r="A346" s="39">
        <v>411011707</v>
      </c>
      <c r="B346" s="42" t="s">
        <v>333</v>
      </c>
      <c r="C346" s="99"/>
      <c r="D346" s="40">
        <v>8</v>
      </c>
      <c r="E346" s="40"/>
      <c r="F346" s="40"/>
      <c r="G346" s="40"/>
      <c r="H346" s="40">
        <v>8</v>
      </c>
      <c r="I346" s="40">
        <v>2</v>
      </c>
      <c r="J346" s="40"/>
      <c r="K346" s="40"/>
      <c r="L346" s="40"/>
      <c r="M346" s="40">
        <v>2</v>
      </c>
      <c r="N346" s="40"/>
      <c r="O346" s="40"/>
      <c r="P346" s="40"/>
      <c r="Q346" s="40"/>
      <c r="R346" s="40"/>
      <c r="S346" s="40">
        <v>10</v>
      </c>
      <c r="T346" s="40"/>
      <c r="U346" s="40"/>
      <c r="V346" s="40"/>
      <c r="W346" s="40">
        <v>10</v>
      </c>
      <c r="X346" s="39">
        <v>869</v>
      </c>
      <c r="Y346" s="105"/>
      <c r="Z346" s="119"/>
    </row>
    <row r="347" spans="1:26" s="41" customFormat="1" ht="12.75">
      <c r="A347" s="39">
        <v>411011708</v>
      </c>
      <c r="B347" s="42" t="s">
        <v>334</v>
      </c>
      <c r="C347" s="99"/>
      <c r="D347" s="40">
        <v>17</v>
      </c>
      <c r="E347" s="40"/>
      <c r="F347" s="40"/>
      <c r="G347" s="40"/>
      <c r="H347" s="40">
        <v>17</v>
      </c>
      <c r="I347" s="40">
        <v>4</v>
      </c>
      <c r="J347" s="40"/>
      <c r="K347" s="40"/>
      <c r="L347" s="40"/>
      <c r="M347" s="40">
        <v>4</v>
      </c>
      <c r="N347" s="40">
        <v>5</v>
      </c>
      <c r="O347" s="40"/>
      <c r="P347" s="40"/>
      <c r="Q347" s="40"/>
      <c r="R347" s="40">
        <v>5</v>
      </c>
      <c r="S347" s="40">
        <v>16</v>
      </c>
      <c r="T347" s="40"/>
      <c r="U347" s="40"/>
      <c r="V347" s="40"/>
      <c r="W347" s="40">
        <v>16</v>
      </c>
      <c r="X347" s="39">
        <v>885</v>
      </c>
      <c r="Y347" s="105"/>
      <c r="Z347" s="119"/>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c r="A351" s="39">
        <v>411011712</v>
      </c>
      <c r="B351" s="42" t="s">
        <v>338</v>
      </c>
      <c r="C351" s="99"/>
      <c r="D351" s="40">
        <v>6</v>
      </c>
      <c r="E351" s="40"/>
      <c r="F351" s="40"/>
      <c r="G351" s="40"/>
      <c r="H351" s="40">
        <v>6</v>
      </c>
      <c r="I351" s="40">
        <v>1</v>
      </c>
      <c r="J351" s="40"/>
      <c r="K351" s="40"/>
      <c r="L351" s="40"/>
      <c r="M351" s="40">
        <v>1</v>
      </c>
      <c r="N351" s="40">
        <v>3</v>
      </c>
      <c r="O351" s="40"/>
      <c r="P351" s="40"/>
      <c r="Q351" s="40"/>
      <c r="R351" s="40">
        <v>3</v>
      </c>
      <c r="S351" s="40">
        <v>4</v>
      </c>
      <c r="T351" s="40"/>
      <c r="U351" s="40"/>
      <c r="V351" s="40"/>
      <c r="W351" s="40">
        <v>4</v>
      </c>
      <c r="X351" s="39">
        <v>995</v>
      </c>
      <c r="Y351" s="105"/>
      <c r="Z351" s="119"/>
    </row>
    <row r="352" spans="1:26" s="41" customFormat="1" ht="12.75">
      <c r="A352" s="39">
        <v>411011713</v>
      </c>
      <c r="B352" s="42" t="s">
        <v>339</v>
      </c>
      <c r="C352" s="99"/>
      <c r="D352" s="40">
        <v>2</v>
      </c>
      <c r="E352" s="40"/>
      <c r="F352" s="40"/>
      <c r="G352" s="40"/>
      <c r="H352" s="40">
        <v>2</v>
      </c>
      <c r="I352" s="40"/>
      <c r="J352" s="40"/>
      <c r="K352" s="40"/>
      <c r="L352" s="40"/>
      <c r="M352" s="40"/>
      <c r="N352" s="40"/>
      <c r="O352" s="40"/>
      <c r="P352" s="40"/>
      <c r="Q352" s="40"/>
      <c r="R352" s="40"/>
      <c r="S352" s="40">
        <v>2</v>
      </c>
      <c r="T352" s="40"/>
      <c r="U352" s="40"/>
      <c r="V352" s="40"/>
      <c r="W352" s="40">
        <v>2</v>
      </c>
      <c r="X352" s="39">
        <v>649</v>
      </c>
      <c r="Y352" s="105"/>
      <c r="Z352" s="119"/>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c r="A361" s="39">
        <v>411011801</v>
      </c>
      <c r="B361" s="42" t="s">
        <v>345</v>
      </c>
      <c r="C361" s="99"/>
      <c r="D361" s="40">
        <v>1</v>
      </c>
      <c r="E361" s="40"/>
      <c r="F361" s="40"/>
      <c r="G361" s="40"/>
      <c r="H361" s="40">
        <v>1</v>
      </c>
      <c r="I361" s="40"/>
      <c r="J361" s="40"/>
      <c r="K361" s="40"/>
      <c r="L361" s="40"/>
      <c r="M361" s="40"/>
      <c r="N361" s="40">
        <v>1</v>
      </c>
      <c r="O361" s="40"/>
      <c r="P361" s="40"/>
      <c r="Q361" s="40"/>
      <c r="R361" s="40">
        <v>1</v>
      </c>
      <c r="S361" s="40"/>
      <c r="T361" s="40"/>
      <c r="U361" s="40"/>
      <c r="V361" s="40"/>
      <c r="W361" s="40"/>
      <c r="X361" s="39">
        <v>1008</v>
      </c>
      <c r="Y361" s="105"/>
      <c r="Z361" s="119"/>
    </row>
    <row r="362" spans="1:26" s="41" customFormat="1" ht="12.75">
      <c r="A362" s="39">
        <v>411011802</v>
      </c>
      <c r="B362" s="42" t="s">
        <v>346</v>
      </c>
      <c r="C362" s="99"/>
      <c r="D362" s="40">
        <v>1</v>
      </c>
      <c r="E362" s="40"/>
      <c r="F362" s="40"/>
      <c r="G362" s="40"/>
      <c r="H362" s="40">
        <v>1</v>
      </c>
      <c r="I362" s="40"/>
      <c r="J362" s="40"/>
      <c r="K362" s="40"/>
      <c r="L362" s="40"/>
      <c r="M362" s="40"/>
      <c r="N362" s="40"/>
      <c r="O362" s="40"/>
      <c r="P362" s="40"/>
      <c r="Q362" s="40"/>
      <c r="R362" s="40"/>
      <c r="S362" s="40">
        <v>1</v>
      </c>
      <c r="T362" s="40"/>
      <c r="U362" s="40"/>
      <c r="V362" s="40"/>
      <c r="W362" s="40">
        <v>1</v>
      </c>
      <c r="X362" s="39">
        <v>825</v>
      </c>
      <c r="Y362" s="105"/>
      <c r="Z362" s="119"/>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c r="A375" s="39">
        <v>411011815</v>
      </c>
      <c r="B375" s="42" t="s">
        <v>359</v>
      </c>
      <c r="C375" s="99"/>
      <c r="D375" s="40"/>
      <c r="E375" s="40"/>
      <c r="F375" s="40"/>
      <c r="G375" s="40"/>
      <c r="H375" s="40"/>
      <c r="I375" s="40">
        <v>1</v>
      </c>
      <c r="J375" s="40"/>
      <c r="K375" s="40"/>
      <c r="L375" s="40"/>
      <c r="M375" s="40">
        <v>1</v>
      </c>
      <c r="N375" s="40">
        <v>1</v>
      </c>
      <c r="O375" s="40"/>
      <c r="P375" s="40"/>
      <c r="Q375" s="40"/>
      <c r="R375" s="40">
        <v>1</v>
      </c>
      <c r="S375" s="40"/>
      <c r="T375" s="40"/>
      <c r="U375" s="40"/>
      <c r="V375" s="40"/>
      <c r="W375" s="40"/>
      <c r="X375" s="39">
        <v>1008</v>
      </c>
      <c r="Y375" s="105"/>
      <c r="Z375" s="119"/>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c r="A379" s="39">
        <v>411011819</v>
      </c>
      <c r="B379" s="42" t="s">
        <v>363</v>
      </c>
      <c r="C379" s="99"/>
      <c r="D379" s="40">
        <v>1</v>
      </c>
      <c r="E379" s="40"/>
      <c r="F379" s="40"/>
      <c r="G379" s="40"/>
      <c r="H379" s="40">
        <v>1</v>
      </c>
      <c r="I379" s="40"/>
      <c r="J379" s="40"/>
      <c r="K379" s="40"/>
      <c r="L379" s="40"/>
      <c r="M379" s="40"/>
      <c r="N379" s="40"/>
      <c r="O379" s="40"/>
      <c r="P379" s="40"/>
      <c r="Q379" s="40"/>
      <c r="R379" s="40"/>
      <c r="S379" s="40">
        <v>1</v>
      </c>
      <c r="T379" s="40"/>
      <c r="U379" s="40"/>
      <c r="V379" s="40"/>
      <c r="W379" s="40">
        <v>1</v>
      </c>
      <c r="X379" s="39">
        <v>831</v>
      </c>
      <c r="Y379" s="105"/>
      <c r="Z379" s="119"/>
    </row>
    <row r="380" spans="1:26" s="41" customFormat="1" ht="12.75">
      <c r="A380" s="39">
        <v>411011820</v>
      </c>
      <c r="B380" s="42" t="s">
        <v>364</v>
      </c>
      <c r="C380" s="99"/>
      <c r="D380" s="40">
        <v>12</v>
      </c>
      <c r="E380" s="40"/>
      <c r="F380" s="40"/>
      <c r="G380" s="40"/>
      <c r="H380" s="40">
        <v>12</v>
      </c>
      <c r="I380" s="40"/>
      <c r="J380" s="40"/>
      <c r="K380" s="40"/>
      <c r="L380" s="40"/>
      <c r="M380" s="40"/>
      <c r="N380" s="40">
        <v>6</v>
      </c>
      <c r="O380" s="40"/>
      <c r="P380" s="40"/>
      <c r="Q380" s="40"/>
      <c r="R380" s="40">
        <v>6</v>
      </c>
      <c r="S380" s="40">
        <v>6</v>
      </c>
      <c r="T380" s="40"/>
      <c r="U380" s="40"/>
      <c r="V380" s="40"/>
      <c r="W380" s="40">
        <v>6</v>
      </c>
      <c r="X380" s="39">
        <v>642</v>
      </c>
      <c r="Y380" s="105"/>
      <c r="Z380" s="119"/>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c r="A383" s="39">
        <v>411011823</v>
      </c>
      <c r="B383" s="42" t="s">
        <v>367</v>
      </c>
      <c r="C383" s="99"/>
      <c r="D383" s="40"/>
      <c r="E383" s="40"/>
      <c r="F383" s="40"/>
      <c r="G383" s="40"/>
      <c r="H383" s="40"/>
      <c r="I383" s="40">
        <v>2</v>
      </c>
      <c r="J383" s="40"/>
      <c r="K383" s="40"/>
      <c r="L383" s="40"/>
      <c r="M383" s="40">
        <v>2</v>
      </c>
      <c r="N383" s="40"/>
      <c r="O383" s="40"/>
      <c r="P383" s="40"/>
      <c r="Q383" s="40"/>
      <c r="R383" s="40"/>
      <c r="S383" s="40">
        <v>2</v>
      </c>
      <c r="T383" s="40"/>
      <c r="U383" s="40"/>
      <c r="V383" s="40"/>
      <c r="W383" s="40">
        <v>2</v>
      </c>
      <c r="X383" s="39">
        <v>1008</v>
      </c>
      <c r="Y383" s="105"/>
      <c r="Z383" s="119"/>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c r="A395" s="39">
        <v>411011835</v>
      </c>
      <c r="B395" s="42" t="s">
        <v>379</v>
      </c>
      <c r="C395" s="99"/>
      <c r="D395" s="40">
        <v>1</v>
      </c>
      <c r="E395" s="40"/>
      <c r="F395" s="40"/>
      <c r="G395" s="40"/>
      <c r="H395" s="40">
        <v>1</v>
      </c>
      <c r="I395" s="40"/>
      <c r="J395" s="40"/>
      <c r="K395" s="40"/>
      <c r="L395" s="40"/>
      <c r="M395" s="40"/>
      <c r="N395" s="40"/>
      <c r="O395" s="40"/>
      <c r="P395" s="40"/>
      <c r="Q395" s="40"/>
      <c r="R395" s="40"/>
      <c r="S395" s="40">
        <v>1</v>
      </c>
      <c r="T395" s="40"/>
      <c r="U395" s="40"/>
      <c r="V395" s="40"/>
      <c r="W395" s="40">
        <v>1</v>
      </c>
      <c r="X395" s="39">
        <v>932</v>
      </c>
      <c r="Y395" s="105"/>
      <c r="Z395" s="119"/>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c r="A397" s="39">
        <v>411011901</v>
      </c>
      <c r="B397" s="42" t="s">
        <v>381</v>
      </c>
      <c r="C397" s="99"/>
      <c r="D397" s="40">
        <v>1</v>
      </c>
      <c r="E397" s="40"/>
      <c r="F397" s="40"/>
      <c r="G397" s="40"/>
      <c r="H397" s="40">
        <v>1</v>
      </c>
      <c r="I397" s="40">
        <v>13</v>
      </c>
      <c r="J397" s="40"/>
      <c r="K397" s="40">
        <v>1</v>
      </c>
      <c r="L397" s="40"/>
      <c r="M397" s="40">
        <v>12</v>
      </c>
      <c r="N397" s="40">
        <v>8</v>
      </c>
      <c r="O397" s="40"/>
      <c r="P397" s="40">
        <v>1</v>
      </c>
      <c r="Q397" s="40"/>
      <c r="R397" s="40">
        <v>7</v>
      </c>
      <c r="S397" s="40">
        <v>6</v>
      </c>
      <c r="T397" s="40"/>
      <c r="U397" s="40"/>
      <c r="V397" s="40"/>
      <c r="W397" s="40">
        <v>6</v>
      </c>
      <c r="X397" s="39">
        <v>964</v>
      </c>
      <c r="Y397" s="105"/>
      <c r="Z397" s="119"/>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c r="A402" s="39">
        <v>411011906</v>
      </c>
      <c r="B402" s="42" t="s">
        <v>386</v>
      </c>
      <c r="C402" s="99"/>
      <c r="D402" s="40">
        <v>2</v>
      </c>
      <c r="E402" s="40"/>
      <c r="F402" s="40"/>
      <c r="G402" s="40"/>
      <c r="H402" s="40">
        <v>2</v>
      </c>
      <c r="I402" s="40">
        <v>1</v>
      </c>
      <c r="J402" s="40"/>
      <c r="K402" s="40">
        <v>1</v>
      </c>
      <c r="L402" s="40"/>
      <c r="M402" s="40"/>
      <c r="N402" s="40">
        <v>1</v>
      </c>
      <c r="O402" s="40"/>
      <c r="P402" s="40">
        <v>1</v>
      </c>
      <c r="Q402" s="40"/>
      <c r="R402" s="40"/>
      <c r="S402" s="40">
        <v>2</v>
      </c>
      <c r="T402" s="40"/>
      <c r="U402" s="40"/>
      <c r="V402" s="40"/>
      <c r="W402" s="40">
        <v>2</v>
      </c>
      <c r="X402" s="39">
        <v>639</v>
      </c>
      <c r="Y402" s="105"/>
      <c r="Z402" s="119"/>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c r="A408" s="39">
        <v>411011912</v>
      </c>
      <c r="B408" s="42" t="s">
        <v>392</v>
      </c>
      <c r="C408" s="99"/>
      <c r="D408" s="40">
        <v>1</v>
      </c>
      <c r="E408" s="40"/>
      <c r="F408" s="40"/>
      <c r="G408" s="40"/>
      <c r="H408" s="40">
        <v>1</v>
      </c>
      <c r="I408" s="40"/>
      <c r="J408" s="40"/>
      <c r="K408" s="40"/>
      <c r="L408" s="40"/>
      <c r="M408" s="40"/>
      <c r="N408" s="40"/>
      <c r="O408" s="40"/>
      <c r="P408" s="40"/>
      <c r="Q408" s="40"/>
      <c r="R408" s="40"/>
      <c r="S408" s="40">
        <v>1</v>
      </c>
      <c r="T408" s="40"/>
      <c r="U408" s="40"/>
      <c r="V408" s="40"/>
      <c r="W408" s="40">
        <v>1</v>
      </c>
      <c r="X408" s="39">
        <v>639</v>
      </c>
      <c r="Y408" s="105"/>
      <c r="Z408" s="119"/>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c r="A410" s="39">
        <v>411011914</v>
      </c>
      <c r="B410" s="42" t="s">
        <v>394</v>
      </c>
      <c r="C410" s="99"/>
      <c r="D410" s="40">
        <v>1</v>
      </c>
      <c r="E410" s="40"/>
      <c r="F410" s="40"/>
      <c r="G410" s="40"/>
      <c r="H410" s="40">
        <v>1</v>
      </c>
      <c r="I410" s="40"/>
      <c r="J410" s="40"/>
      <c r="K410" s="40"/>
      <c r="L410" s="40"/>
      <c r="M410" s="40"/>
      <c r="N410" s="40">
        <v>1</v>
      </c>
      <c r="O410" s="40"/>
      <c r="P410" s="40"/>
      <c r="Q410" s="40"/>
      <c r="R410" s="40">
        <v>1</v>
      </c>
      <c r="S410" s="40"/>
      <c r="T410" s="40"/>
      <c r="U410" s="40"/>
      <c r="V410" s="40"/>
      <c r="W410" s="40"/>
      <c r="X410" s="39">
        <v>639</v>
      </c>
      <c r="Y410" s="105"/>
      <c r="Z410" s="119"/>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c r="A418" s="39">
        <v>411011922</v>
      </c>
      <c r="B418" s="42" t="s">
        <v>402</v>
      </c>
      <c r="C418" s="99"/>
      <c r="D418" s="40">
        <v>1</v>
      </c>
      <c r="E418" s="40"/>
      <c r="F418" s="40"/>
      <c r="G418" s="40"/>
      <c r="H418" s="40">
        <v>1</v>
      </c>
      <c r="I418" s="40"/>
      <c r="J418" s="40"/>
      <c r="K418" s="40"/>
      <c r="L418" s="40"/>
      <c r="M418" s="40"/>
      <c r="N418" s="40"/>
      <c r="O418" s="40"/>
      <c r="P418" s="40"/>
      <c r="Q418" s="40"/>
      <c r="R418" s="40"/>
      <c r="S418" s="40">
        <v>1</v>
      </c>
      <c r="T418" s="40"/>
      <c r="U418" s="40"/>
      <c r="V418" s="40"/>
      <c r="W418" s="40">
        <v>1</v>
      </c>
      <c r="X418" s="39">
        <v>639</v>
      </c>
      <c r="Y418" s="105"/>
      <c r="Z418" s="119"/>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c r="A446" s="36">
        <v>441010000</v>
      </c>
      <c r="B446" s="37" t="s">
        <v>2318</v>
      </c>
      <c r="C446" s="99"/>
      <c r="D446" s="38"/>
      <c r="E446" s="38"/>
      <c r="F446" s="38"/>
      <c r="G446" s="38"/>
      <c r="H446" s="38"/>
      <c r="I446" s="38">
        <v>1</v>
      </c>
      <c r="J446" s="38"/>
      <c r="K446" s="38">
        <v>1</v>
      </c>
      <c r="L446" s="38"/>
      <c r="M446" s="38"/>
      <c r="N446" s="38">
        <v>1</v>
      </c>
      <c r="O446" s="38"/>
      <c r="P446" s="38">
        <v>1</v>
      </c>
      <c r="Q446" s="38"/>
      <c r="R446" s="38"/>
      <c r="S446" s="38"/>
      <c r="T446" s="38"/>
      <c r="U446" s="38"/>
      <c r="V446" s="38"/>
      <c r="W446" s="38"/>
      <c r="X446" s="36">
        <v>120</v>
      </c>
    </row>
    <row r="447" spans="1:24" ht="12.75">
      <c r="A447" s="174" t="s">
        <v>1917</v>
      </c>
      <c r="B447" s="175"/>
      <c r="C447" s="98"/>
      <c r="D447" s="32">
        <f>SUM(E447:H447)</f>
        <v>48</v>
      </c>
      <c r="E447" s="32">
        <f>SUM(E448:E507)</f>
        <v>0</v>
      </c>
      <c r="F447" s="32">
        <f>SUM(F448:F507)</f>
        <v>8</v>
      </c>
      <c r="G447" s="32">
        <f>SUM(G448:G507)</f>
        <v>0</v>
      </c>
      <c r="H447" s="32">
        <f>SUM(H448:H507)</f>
        <v>40</v>
      </c>
      <c r="I447" s="32">
        <f>SUM(J447:M447)</f>
        <v>96</v>
      </c>
      <c r="J447" s="32">
        <f>SUM(J448:J507)</f>
        <v>0</v>
      </c>
      <c r="K447" s="32">
        <f>SUM(K448:K507)</f>
        <v>16</v>
      </c>
      <c r="L447" s="32">
        <f>SUM(L448:L507)</f>
        <v>0</v>
      </c>
      <c r="M447" s="32">
        <f>SUM(M448:M507)</f>
        <v>80</v>
      </c>
      <c r="N447" s="32">
        <f>SUM(O447:R447)</f>
        <v>125</v>
      </c>
      <c r="O447" s="32">
        <f>SUM(O448:O507)</f>
        <v>0</v>
      </c>
      <c r="P447" s="32">
        <f>SUM(P448:P507)</f>
        <v>24</v>
      </c>
      <c r="Q447" s="32">
        <f>SUM(Q448:Q507)</f>
        <v>0</v>
      </c>
      <c r="R447" s="32">
        <f>SUM(R448:R507)</f>
        <v>101</v>
      </c>
      <c r="S447" s="32">
        <f>SUM(T447:W447)</f>
        <v>19</v>
      </c>
      <c r="T447" s="32">
        <f>SUM(T448:T507)</f>
        <v>0</v>
      </c>
      <c r="U447" s="32">
        <f>SUM(U448:U507)</f>
        <v>0</v>
      </c>
      <c r="V447" s="32">
        <f>SUM(V448:V507)</f>
        <v>0</v>
      </c>
      <c r="W447" s="32">
        <f>SUM(W448:W507)</f>
        <v>19</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436</v>
      </c>
      <c r="C455" s="99"/>
      <c r="D455" s="6">
        <v>1</v>
      </c>
      <c r="E455" s="6"/>
      <c r="F455" s="6"/>
      <c r="G455" s="6"/>
      <c r="H455" s="6">
        <v>1</v>
      </c>
      <c r="I455" s="6"/>
      <c r="J455" s="6"/>
      <c r="K455" s="6"/>
      <c r="L455" s="6"/>
      <c r="M455" s="6"/>
      <c r="N455" s="6">
        <v>1</v>
      </c>
      <c r="O455" s="6"/>
      <c r="P455" s="6"/>
      <c r="Q455" s="6"/>
      <c r="R455" s="6">
        <v>1</v>
      </c>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c r="A463" s="39">
        <v>401140200</v>
      </c>
      <c r="B463" s="42" t="s">
        <v>444</v>
      </c>
      <c r="C463" s="99"/>
      <c r="D463" s="40">
        <v>1</v>
      </c>
      <c r="E463" s="40"/>
      <c r="F463" s="40"/>
      <c r="G463" s="40"/>
      <c r="H463" s="40">
        <v>1</v>
      </c>
      <c r="I463" s="40"/>
      <c r="J463" s="40"/>
      <c r="K463" s="40"/>
      <c r="L463" s="40"/>
      <c r="M463" s="40"/>
      <c r="N463" s="40">
        <v>1</v>
      </c>
      <c r="O463" s="40"/>
      <c r="P463" s="40"/>
      <c r="Q463" s="40"/>
      <c r="R463" s="40">
        <v>1</v>
      </c>
      <c r="S463" s="40"/>
      <c r="T463" s="40"/>
      <c r="U463" s="40"/>
      <c r="V463" s="40"/>
      <c r="W463" s="40"/>
      <c r="X463" s="39">
        <v>93</v>
      </c>
      <c r="Y463" s="105"/>
      <c r="Z463" s="119"/>
    </row>
    <row r="464" spans="1:26" s="41" customFormat="1" ht="12.75">
      <c r="A464" s="39">
        <v>401140300</v>
      </c>
      <c r="B464" s="42" t="s">
        <v>445</v>
      </c>
      <c r="C464" s="99"/>
      <c r="D464" s="40">
        <v>3</v>
      </c>
      <c r="E464" s="40"/>
      <c r="F464" s="40">
        <v>2</v>
      </c>
      <c r="G464" s="40"/>
      <c r="H464" s="40">
        <v>1</v>
      </c>
      <c r="I464" s="40">
        <v>28</v>
      </c>
      <c r="J464" s="40"/>
      <c r="K464" s="40">
        <v>4</v>
      </c>
      <c r="L464" s="40"/>
      <c r="M464" s="40">
        <v>24</v>
      </c>
      <c r="N464" s="40">
        <v>28</v>
      </c>
      <c r="O464" s="40"/>
      <c r="P464" s="40">
        <v>6</v>
      </c>
      <c r="Q464" s="40"/>
      <c r="R464" s="40">
        <v>22</v>
      </c>
      <c r="S464" s="40">
        <v>3</v>
      </c>
      <c r="T464" s="40"/>
      <c r="U464" s="40"/>
      <c r="V464" s="40"/>
      <c r="W464" s="40">
        <v>3</v>
      </c>
      <c r="X464" s="39">
        <v>121</v>
      </c>
      <c r="Y464" s="105"/>
      <c r="Z464" s="119"/>
    </row>
    <row r="465" spans="1:26" s="41" customFormat="1" ht="12.75">
      <c r="A465" s="39">
        <v>401140400</v>
      </c>
      <c r="B465" s="42" t="s">
        <v>446</v>
      </c>
      <c r="C465" s="99"/>
      <c r="D465" s="40">
        <v>2</v>
      </c>
      <c r="E465" s="40"/>
      <c r="F465" s="40">
        <v>1</v>
      </c>
      <c r="G465" s="40"/>
      <c r="H465" s="40">
        <v>1</v>
      </c>
      <c r="I465" s="40">
        <v>1</v>
      </c>
      <c r="J465" s="40"/>
      <c r="K465" s="40"/>
      <c r="L465" s="40"/>
      <c r="M465" s="40">
        <v>1</v>
      </c>
      <c r="N465" s="40">
        <v>3</v>
      </c>
      <c r="O465" s="40"/>
      <c r="P465" s="40">
        <v>1</v>
      </c>
      <c r="Q465" s="40"/>
      <c r="R465" s="40">
        <v>2</v>
      </c>
      <c r="S465" s="40"/>
      <c r="T465" s="40"/>
      <c r="U465" s="40"/>
      <c r="V465" s="40"/>
      <c r="W465" s="40"/>
      <c r="X465" s="39">
        <v>111</v>
      </c>
      <c r="Y465" s="105"/>
      <c r="Z465" s="119"/>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c r="A477" s="39">
        <v>401210000</v>
      </c>
      <c r="B477" s="42" t="s">
        <v>456</v>
      </c>
      <c r="C477" s="99"/>
      <c r="D477" s="40">
        <v>8</v>
      </c>
      <c r="E477" s="40"/>
      <c r="F477" s="40">
        <v>5</v>
      </c>
      <c r="G477" s="40"/>
      <c r="H477" s="40">
        <v>3</v>
      </c>
      <c r="I477" s="40">
        <v>8</v>
      </c>
      <c r="J477" s="40"/>
      <c r="K477" s="40">
        <v>3</v>
      </c>
      <c r="L477" s="40"/>
      <c r="M477" s="40">
        <v>5</v>
      </c>
      <c r="N477" s="40">
        <v>15</v>
      </c>
      <c r="O477" s="40"/>
      <c r="P477" s="40">
        <v>8</v>
      </c>
      <c r="Q477" s="40"/>
      <c r="R477" s="40">
        <v>7</v>
      </c>
      <c r="S477" s="40">
        <v>1</v>
      </c>
      <c r="T477" s="40"/>
      <c r="U477" s="40"/>
      <c r="V477" s="40"/>
      <c r="W477" s="40">
        <v>1</v>
      </c>
      <c r="X477" s="39">
        <v>135</v>
      </c>
      <c r="Y477" s="105"/>
      <c r="Z477" s="119"/>
    </row>
    <row r="478" spans="1:26" s="41" customFormat="1" ht="12.75">
      <c r="A478" s="39">
        <v>401220000</v>
      </c>
      <c r="B478" s="42" t="s">
        <v>457</v>
      </c>
      <c r="C478" s="99"/>
      <c r="D478" s="40"/>
      <c r="E478" s="40"/>
      <c r="F478" s="40"/>
      <c r="G478" s="40"/>
      <c r="H478" s="40"/>
      <c r="I478" s="40">
        <v>2</v>
      </c>
      <c r="J478" s="40"/>
      <c r="K478" s="40">
        <v>1</v>
      </c>
      <c r="L478" s="40"/>
      <c r="M478" s="40">
        <v>1</v>
      </c>
      <c r="N478" s="40">
        <v>1</v>
      </c>
      <c r="O478" s="40"/>
      <c r="P478" s="40">
        <v>1</v>
      </c>
      <c r="Q478" s="40"/>
      <c r="R478" s="40"/>
      <c r="S478" s="40">
        <v>1</v>
      </c>
      <c r="T478" s="40"/>
      <c r="U478" s="40"/>
      <c r="V478" s="40"/>
      <c r="W478" s="40">
        <v>1</v>
      </c>
      <c r="X478" s="39">
        <v>83</v>
      </c>
      <c r="Y478" s="105"/>
      <c r="Z478" s="119"/>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c r="A481" s="39">
        <v>401250000</v>
      </c>
      <c r="B481" s="42" t="s">
        <v>460</v>
      </c>
      <c r="C481" s="99"/>
      <c r="D481" s="40">
        <v>14</v>
      </c>
      <c r="E481" s="40"/>
      <c r="F481" s="40"/>
      <c r="G481" s="40"/>
      <c r="H481" s="40">
        <v>14</v>
      </c>
      <c r="I481" s="40">
        <v>26</v>
      </c>
      <c r="J481" s="40"/>
      <c r="K481" s="40"/>
      <c r="L481" s="40"/>
      <c r="M481" s="40">
        <v>26</v>
      </c>
      <c r="N481" s="40">
        <v>33</v>
      </c>
      <c r="O481" s="40"/>
      <c r="P481" s="40"/>
      <c r="Q481" s="40"/>
      <c r="R481" s="40">
        <v>33</v>
      </c>
      <c r="S481" s="40">
        <v>7</v>
      </c>
      <c r="T481" s="40"/>
      <c r="U481" s="40"/>
      <c r="V481" s="40"/>
      <c r="W481" s="40">
        <v>7</v>
      </c>
      <c r="X481" s="39">
        <v>117</v>
      </c>
      <c r="Y481" s="105"/>
      <c r="Z481" s="119"/>
    </row>
    <row r="482" spans="1:26" s="41" customFormat="1" ht="25.5" hidden="1">
      <c r="A482" s="39">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c r="A483" s="39">
        <v>401260000</v>
      </c>
      <c r="B483" s="42" t="s">
        <v>461</v>
      </c>
      <c r="C483" s="99"/>
      <c r="D483" s="40"/>
      <c r="E483" s="40"/>
      <c r="F483" s="40"/>
      <c r="G483" s="40"/>
      <c r="H483" s="40"/>
      <c r="I483" s="40">
        <v>1</v>
      </c>
      <c r="J483" s="40"/>
      <c r="K483" s="40">
        <v>1</v>
      </c>
      <c r="L483" s="40"/>
      <c r="M483" s="40"/>
      <c r="N483" s="40">
        <v>1</v>
      </c>
      <c r="O483" s="40"/>
      <c r="P483" s="40">
        <v>1</v>
      </c>
      <c r="Q483" s="40"/>
      <c r="R483" s="40"/>
      <c r="S483" s="40"/>
      <c r="T483" s="40"/>
      <c r="U483" s="40"/>
      <c r="V483" s="40"/>
      <c r="W483" s="40"/>
      <c r="X483" s="39">
        <v>83</v>
      </c>
      <c r="Y483" s="105"/>
      <c r="Z483" s="119"/>
    </row>
    <row r="484" spans="1:26" s="41" customFormat="1" ht="25.5" hidden="1">
      <c r="A484" s="39">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c r="A486" s="39">
        <v>401280000</v>
      </c>
      <c r="B486" s="42" t="s">
        <v>463</v>
      </c>
      <c r="C486" s="99"/>
      <c r="D486" s="40"/>
      <c r="E486" s="40"/>
      <c r="F486" s="40"/>
      <c r="G486" s="40"/>
      <c r="H486" s="40"/>
      <c r="I486" s="40">
        <v>1</v>
      </c>
      <c r="J486" s="40"/>
      <c r="K486" s="40">
        <v>1</v>
      </c>
      <c r="L486" s="40"/>
      <c r="M486" s="40"/>
      <c r="N486" s="40">
        <v>1</v>
      </c>
      <c r="O486" s="40"/>
      <c r="P486" s="40">
        <v>1</v>
      </c>
      <c r="Q486" s="40"/>
      <c r="R486" s="40"/>
      <c r="S486" s="40"/>
      <c r="T486" s="40"/>
      <c r="U486" s="40"/>
      <c r="V486" s="40"/>
      <c r="W486" s="40"/>
      <c r="X486" s="39">
        <v>55</v>
      </c>
      <c r="Y486" s="105"/>
      <c r="Z486" s="119"/>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c r="A489" s="39">
        <v>401310000</v>
      </c>
      <c r="B489" s="42" t="s">
        <v>466</v>
      </c>
      <c r="C489" s="99"/>
      <c r="D489" s="40"/>
      <c r="E489" s="40"/>
      <c r="F489" s="40"/>
      <c r="G489" s="40"/>
      <c r="H489" s="40"/>
      <c r="I489" s="40">
        <v>1</v>
      </c>
      <c r="J489" s="40"/>
      <c r="K489" s="40">
        <v>1</v>
      </c>
      <c r="L489" s="40"/>
      <c r="M489" s="40"/>
      <c r="N489" s="40">
        <v>1</v>
      </c>
      <c r="O489" s="40"/>
      <c r="P489" s="40">
        <v>1</v>
      </c>
      <c r="Q489" s="40"/>
      <c r="R489" s="40"/>
      <c r="S489" s="40"/>
      <c r="T489" s="40"/>
      <c r="U489" s="40"/>
      <c r="V489" s="40"/>
      <c r="W489" s="40"/>
      <c r="X489" s="39">
        <v>55</v>
      </c>
      <c r="Y489" s="105"/>
      <c r="Z489" s="119"/>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c r="A492" s="39">
        <v>401340000</v>
      </c>
      <c r="B492" s="42" t="s">
        <v>469</v>
      </c>
      <c r="C492" s="99"/>
      <c r="D492" s="40">
        <v>1</v>
      </c>
      <c r="E492" s="40"/>
      <c r="F492" s="40"/>
      <c r="G492" s="40"/>
      <c r="H492" s="40">
        <v>1</v>
      </c>
      <c r="I492" s="40">
        <v>2</v>
      </c>
      <c r="J492" s="40"/>
      <c r="K492" s="40">
        <v>1</v>
      </c>
      <c r="L492" s="40"/>
      <c r="M492" s="40">
        <v>1</v>
      </c>
      <c r="N492" s="40">
        <v>2</v>
      </c>
      <c r="O492" s="40"/>
      <c r="P492" s="40">
        <v>1</v>
      </c>
      <c r="Q492" s="40"/>
      <c r="R492" s="40">
        <v>1</v>
      </c>
      <c r="S492" s="40">
        <v>1</v>
      </c>
      <c r="T492" s="40"/>
      <c r="U492" s="40"/>
      <c r="V492" s="40"/>
      <c r="W492" s="40">
        <v>1</v>
      </c>
      <c r="X492" s="39">
        <v>55</v>
      </c>
      <c r="Y492" s="105"/>
      <c r="Z492" s="119"/>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c r="A497" s="39">
        <v>402010000</v>
      </c>
      <c r="B497" s="42" t="s">
        <v>472</v>
      </c>
      <c r="C497" s="99"/>
      <c r="D497" s="40">
        <v>3</v>
      </c>
      <c r="E497" s="40"/>
      <c r="F497" s="40"/>
      <c r="G497" s="40"/>
      <c r="H497" s="40">
        <v>3</v>
      </c>
      <c r="I497" s="40">
        <v>2</v>
      </c>
      <c r="J497" s="40"/>
      <c r="K497" s="40"/>
      <c r="L497" s="40"/>
      <c r="M497" s="40">
        <v>2</v>
      </c>
      <c r="N497" s="40">
        <v>5</v>
      </c>
      <c r="O497" s="40"/>
      <c r="P497" s="40"/>
      <c r="Q497" s="40"/>
      <c r="R497" s="40">
        <v>5</v>
      </c>
      <c r="S497" s="40"/>
      <c r="T497" s="40"/>
      <c r="U497" s="40"/>
      <c r="V497" s="40"/>
      <c r="W497" s="40"/>
      <c r="X497" s="39">
        <v>76</v>
      </c>
      <c r="Y497" s="105"/>
      <c r="Z497" s="119"/>
    </row>
    <row r="498" spans="1:26" s="41" customFormat="1" ht="25.5">
      <c r="A498" s="39">
        <v>402010100</v>
      </c>
      <c r="B498" s="42" t="s">
        <v>473</v>
      </c>
      <c r="C498" s="99"/>
      <c r="D498" s="40">
        <v>8</v>
      </c>
      <c r="E498" s="40"/>
      <c r="F498" s="40"/>
      <c r="G498" s="40"/>
      <c r="H498" s="40">
        <v>8</v>
      </c>
      <c r="I498" s="40">
        <v>8</v>
      </c>
      <c r="J498" s="40"/>
      <c r="K498" s="40">
        <v>1</v>
      </c>
      <c r="L498" s="40"/>
      <c r="M498" s="40">
        <v>7</v>
      </c>
      <c r="N498" s="40">
        <v>14</v>
      </c>
      <c r="O498" s="40"/>
      <c r="P498" s="40">
        <v>1</v>
      </c>
      <c r="Q498" s="40"/>
      <c r="R498" s="40">
        <v>13</v>
      </c>
      <c r="S498" s="40">
        <v>2</v>
      </c>
      <c r="T498" s="40"/>
      <c r="U498" s="40"/>
      <c r="V498" s="40"/>
      <c r="W498" s="40">
        <v>2</v>
      </c>
      <c r="X498" s="39">
        <v>96</v>
      </c>
      <c r="Y498" s="105"/>
      <c r="Z498" s="119"/>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c r="A500" s="39">
        <v>402030000</v>
      </c>
      <c r="B500" s="42" t="s">
        <v>475</v>
      </c>
      <c r="C500" s="99"/>
      <c r="D500" s="40">
        <v>3</v>
      </c>
      <c r="E500" s="40"/>
      <c r="F500" s="40"/>
      <c r="G500" s="40"/>
      <c r="H500" s="40">
        <v>3</v>
      </c>
      <c r="I500" s="40">
        <v>9</v>
      </c>
      <c r="J500" s="40"/>
      <c r="K500" s="40">
        <v>1</v>
      </c>
      <c r="L500" s="40"/>
      <c r="M500" s="40">
        <v>8</v>
      </c>
      <c r="N500" s="40">
        <v>9</v>
      </c>
      <c r="O500" s="40"/>
      <c r="P500" s="40">
        <v>1</v>
      </c>
      <c r="Q500" s="40"/>
      <c r="R500" s="40">
        <v>8</v>
      </c>
      <c r="S500" s="40">
        <v>3</v>
      </c>
      <c r="T500" s="40"/>
      <c r="U500" s="40"/>
      <c r="V500" s="40"/>
      <c r="W500" s="40">
        <v>3</v>
      </c>
      <c r="X500" s="39">
        <v>113</v>
      </c>
      <c r="Y500" s="105"/>
      <c r="Z500" s="119"/>
    </row>
    <row r="501" spans="1:26" s="41" customFormat="1" ht="12.75">
      <c r="A501" s="39">
        <v>402040000</v>
      </c>
      <c r="B501" s="42" t="s">
        <v>476</v>
      </c>
      <c r="C501" s="99"/>
      <c r="D501" s="40"/>
      <c r="E501" s="40"/>
      <c r="F501" s="40"/>
      <c r="G501" s="40"/>
      <c r="H501" s="40"/>
      <c r="I501" s="40">
        <v>1</v>
      </c>
      <c r="J501" s="40"/>
      <c r="K501" s="40"/>
      <c r="L501" s="40"/>
      <c r="M501" s="40">
        <v>1</v>
      </c>
      <c r="N501" s="40">
        <v>1</v>
      </c>
      <c r="O501" s="40"/>
      <c r="P501" s="40"/>
      <c r="Q501" s="40"/>
      <c r="R501" s="40">
        <v>1</v>
      </c>
      <c r="S501" s="40"/>
      <c r="T501" s="40"/>
      <c r="U501" s="40"/>
      <c r="V501" s="40"/>
      <c r="W501" s="40"/>
      <c r="X501" s="39">
        <v>83</v>
      </c>
      <c r="Y501" s="105"/>
      <c r="Z501" s="119"/>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c r="A506" s="39">
        <v>402090000</v>
      </c>
      <c r="B506" s="42" t="s">
        <v>481</v>
      </c>
      <c r="C506" s="99"/>
      <c r="D506" s="40">
        <v>2</v>
      </c>
      <c r="E506" s="40"/>
      <c r="F506" s="40"/>
      <c r="G506" s="40"/>
      <c r="H506" s="40">
        <v>2</v>
      </c>
      <c r="I506" s="40">
        <v>6</v>
      </c>
      <c r="J506" s="40"/>
      <c r="K506" s="40">
        <v>2</v>
      </c>
      <c r="L506" s="40"/>
      <c r="M506" s="40">
        <v>4</v>
      </c>
      <c r="N506" s="40">
        <v>7</v>
      </c>
      <c r="O506" s="40"/>
      <c r="P506" s="40">
        <v>2</v>
      </c>
      <c r="Q506" s="40"/>
      <c r="R506" s="40">
        <v>5</v>
      </c>
      <c r="S506" s="40">
        <v>1</v>
      </c>
      <c r="T506" s="40"/>
      <c r="U506" s="40"/>
      <c r="V506" s="40"/>
      <c r="W506" s="40">
        <v>1</v>
      </c>
      <c r="X506" s="39">
        <v>119</v>
      </c>
      <c r="Y506" s="105"/>
      <c r="Z506" s="119"/>
    </row>
    <row r="507" spans="1:24" ht="12.75">
      <c r="A507" s="36">
        <v>441010000</v>
      </c>
      <c r="B507" s="37" t="s">
        <v>2318</v>
      </c>
      <c r="C507" s="99"/>
      <c r="D507" s="38">
        <v>2</v>
      </c>
      <c r="E507" s="38"/>
      <c r="F507" s="38"/>
      <c r="G507" s="38"/>
      <c r="H507" s="38">
        <v>2</v>
      </c>
      <c r="I507" s="38"/>
      <c r="J507" s="38"/>
      <c r="K507" s="38"/>
      <c r="L507" s="38"/>
      <c r="M507" s="38"/>
      <c r="N507" s="38">
        <v>2</v>
      </c>
      <c r="O507" s="38"/>
      <c r="P507" s="38"/>
      <c r="Q507" s="38"/>
      <c r="R507" s="38">
        <v>2</v>
      </c>
      <c r="S507" s="38"/>
      <c r="T507" s="38"/>
      <c r="U507" s="38"/>
      <c r="V507" s="38"/>
      <c r="W507" s="38"/>
      <c r="X507" s="36">
        <v>120</v>
      </c>
    </row>
    <row r="508" spans="1:24" ht="12.75">
      <c r="A508" s="34">
        <v>401000000</v>
      </c>
      <c r="B508" s="35" t="s">
        <v>1918</v>
      </c>
      <c r="C508" s="98"/>
      <c r="D508" s="32">
        <v>136</v>
      </c>
      <c r="E508" s="32"/>
      <c r="F508" s="32">
        <v>9</v>
      </c>
      <c r="G508" s="32"/>
      <c r="H508" s="32">
        <v>127</v>
      </c>
      <c r="I508" s="32">
        <v>192</v>
      </c>
      <c r="J508" s="32"/>
      <c r="K508" s="32">
        <v>28</v>
      </c>
      <c r="L508" s="32"/>
      <c r="M508" s="32">
        <v>164</v>
      </c>
      <c r="N508" s="32">
        <v>261</v>
      </c>
      <c r="O508" s="32"/>
      <c r="P508" s="32">
        <v>37</v>
      </c>
      <c r="Q508" s="32"/>
      <c r="R508" s="32">
        <v>224</v>
      </c>
      <c r="S508" s="32">
        <v>67</v>
      </c>
      <c r="T508" s="32"/>
      <c r="U508" s="32"/>
      <c r="V508" s="32"/>
      <c r="W508" s="32">
        <v>67</v>
      </c>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v>98</v>
      </c>
      <c r="J511" s="32"/>
      <c r="K511" s="32"/>
      <c r="L511" s="32"/>
      <c r="M511" s="32">
        <v>98</v>
      </c>
      <c r="N511" s="32">
        <v>95</v>
      </c>
      <c r="O511" s="32"/>
      <c r="P511" s="32"/>
      <c r="Q511" s="32"/>
      <c r="R511" s="32">
        <v>95</v>
      </c>
      <c r="S511" s="32">
        <v>3</v>
      </c>
      <c r="T511" s="32"/>
      <c r="U511" s="32"/>
      <c r="V511" s="32"/>
      <c r="W511" s="32">
        <v>3</v>
      </c>
      <c r="X511" s="34">
        <v>120</v>
      </c>
    </row>
    <row r="512" spans="1:24" ht="12.75">
      <c r="A512" s="34">
        <v>600020000</v>
      </c>
      <c r="B512" s="35" t="s">
        <v>2334</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2335</v>
      </c>
      <c r="C513" s="98"/>
      <c r="D513" s="32"/>
      <c r="E513" s="32"/>
      <c r="F513" s="32"/>
      <c r="G513" s="32"/>
      <c r="H513" s="32"/>
      <c r="I513" s="32">
        <v>3</v>
      </c>
      <c r="J513" s="32"/>
      <c r="K513" s="32"/>
      <c r="L513" s="32"/>
      <c r="M513" s="32">
        <v>3</v>
      </c>
      <c r="N513" s="32">
        <v>3</v>
      </c>
      <c r="O513" s="32"/>
      <c r="P513" s="32"/>
      <c r="Q513" s="32"/>
      <c r="R513" s="32">
        <v>3</v>
      </c>
      <c r="S513" s="32"/>
      <c r="T513" s="32"/>
      <c r="U513" s="32"/>
      <c r="V513" s="32"/>
      <c r="W513" s="32"/>
      <c r="X513" s="34">
        <v>60</v>
      </c>
    </row>
    <row r="514" spans="1:24" ht="12.75">
      <c r="A514" s="92">
        <v>600040000</v>
      </c>
      <c r="B514" s="35" t="s">
        <v>2336</v>
      </c>
      <c r="C514" s="98"/>
      <c r="D514" s="32"/>
      <c r="E514" s="32"/>
      <c r="F514" s="32"/>
      <c r="G514" s="32"/>
      <c r="H514" s="32"/>
      <c r="I514" s="32">
        <v>2</v>
      </c>
      <c r="J514" s="32"/>
      <c r="K514" s="32"/>
      <c r="L514" s="32"/>
      <c r="M514" s="32">
        <v>2</v>
      </c>
      <c r="N514" s="32">
        <v>2</v>
      </c>
      <c r="O514" s="32"/>
      <c r="P514" s="32"/>
      <c r="Q514" s="32"/>
      <c r="R514" s="32">
        <v>2</v>
      </c>
      <c r="S514" s="32"/>
      <c r="T514" s="32"/>
      <c r="U514" s="32"/>
      <c r="V514" s="32"/>
      <c r="W514" s="32"/>
      <c r="X514" s="34">
        <v>101</v>
      </c>
    </row>
    <row r="515" spans="1:24" ht="12.75">
      <c r="A515" s="92">
        <v>600050000</v>
      </c>
      <c r="B515" s="35" t="s">
        <v>2337</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2328</v>
      </c>
      <c r="C516" s="98"/>
      <c r="D516" s="32">
        <v>1</v>
      </c>
      <c r="E516" s="32"/>
      <c r="F516" s="32">
        <v>1</v>
      </c>
      <c r="G516" s="32"/>
      <c r="H516" s="32"/>
      <c r="I516" s="32"/>
      <c r="J516" s="32"/>
      <c r="K516" s="32"/>
      <c r="L516" s="32"/>
      <c r="M516" s="32"/>
      <c r="N516" s="32">
        <v>1</v>
      </c>
      <c r="O516" s="32"/>
      <c r="P516" s="32">
        <v>1</v>
      </c>
      <c r="Q516" s="32"/>
      <c r="R516" s="32"/>
      <c r="S516" s="32"/>
      <c r="T516" s="32"/>
      <c r="U516" s="32"/>
      <c r="V516" s="32"/>
      <c r="W516" s="32"/>
      <c r="X516" s="34">
        <v>180</v>
      </c>
    </row>
    <row r="517" spans="1:24" ht="12.75">
      <c r="A517" s="34">
        <v>600070000</v>
      </c>
      <c r="B517" s="35" t="s">
        <v>2329</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2338</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2327</v>
      </c>
      <c r="C519" s="98"/>
      <c r="D519" s="32"/>
      <c r="E519" s="32"/>
      <c r="F519" s="32"/>
      <c r="G519" s="32"/>
      <c r="H519" s="32"/>
      <c r="I519" s="32">
        <v>28</v>
      </c>
      <c r="J519" s="32"/>
      <c r="K519" s="32"/>
      <c r="L519" s="32"/>
      <c r="M519" s="32">
        <v>28</v>
      </c>
      <c r="N519" s="32">
        <v>28</v>
      </c>
      <c r="O519" s="32"/>
      <c r="P519" s="32"/>
      <c r="Q519" s="32"/>
      <c r="R519" s="32">
        <v>28</v>
      </c>
      <c r="S519" s="32"/>
      <c r="T519" s="32"/>
      <c r="U519" s="32"/>
      <c r="V519" s="32"/>
      <c r="W519" s="32"/>
      <c r="X519" s="34">
        <v>120</v>
      </c>
    </row>
    <row r="520" spans="1:24" ht="12.75">
      <c r="A520" s="176" t="s">
        <v>4</v>
      </c>
      <c r="B520" s="177"/>
      <c r="C520" s="100"/>
      <c r="D520" s="7">
        <f>SUM(E520:H520)</f>
        <v>1008</v>
      </c>
      <c r="E520" s="7">
        <f>SUM(E8,E447,E508:E519)</f>
        <v>0</v>
      </c>
      <c r="F520" s="7">
        <f>SUM(F8,F447,F508:F519)</f>
        <v>42</v>
      </c>
      <c r="G520" s="7">
        <f>SUM(G8,G447,G508:G519)</f>
        <v>0</v>
      </c>
      <c r="H520" s="7">
        <f>SUM(H8,H447,H508:H519)</f>
        <v>966</v>
      </c>
      <c r="I520" s="7">
        <f>SUM(J520:M520)</f>
        <v>582</v>
      </c>
      <c r="J520" s="7">
        <f>SUM(J8,J447,J508:J519)</f>
        <v>0</v>
      </c>
      <c r="K520" s="7">
        <f>SUM(K8,K447,K508:K519)</f>
        <v>64</v>
      </c>
      <c r="L520" s="7">
        <f>SUM(L8,L447,L508:L519)</f>
        <v>0</v>
      </c>
      <c r="M520" s="7">
        <f>SUM(M8,M447,M508:M519)</f>
        <v>518</v>
      </c>
      <c r="N520" s="7">
        <f>SUM(O520:R520)</f>
        <v>968</v>
      </c>
      <c r="O520" s="7">
        <f>SUM(O8,O447,O508:O519)</f>
        <v>0</v>
      </c>
      <c r="P520" s="7">
        <f>SUM(P8,P447,P508:P519)</f>
        <v>106</v>
      </c>
      <c r="Q520" s="7">
        <f>SUM(Q8,Q447,Q508:Q519)</f>
        <v>0</v>
      </c>
      <c r="R520" s="7">
        <f>SUM(R8,R447,R508:R519)</f>
        <v>862</v>
      </c>
      <c r="S520" s="7">
        <f>SUM(T520:W520)</f>
        <v>622</v>
      </c>
      <c r="T520" s="7">
        <f>SUM(T8,T447,T508:T519)</f>
        <v>0</v>
      </c>
      <c r="U520" s="7">
        <f>SUM(U8,U447,U508:U519)</f>
        <v>0</v>
      </c>
      <c r="V520" s="7">
        <f>SUM(V8,V447,V508:V519)</f>
        <v>0</v>
      </c>
      <c r="W520" s="7">
        <f>SUM(W8,W447,W508:W519)</f>
        <v>622</v>
      </c>
      <c r="X520" s="28" t="s">
        <v>1916</v>
      </c>
    </row>
    <row r="521" spans="1:26" s="19" customFormat="1" ht="12.75">
      <c r="A521" s="178" t="s">
        <v>673</v>
      </c>
      <c r="B521" s="179"/>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4" t="s">
        <v>2214</v>
      </c>
      <c r="B522" s="175"/>
      <c r="C522" s="122"/>
      <c r="D522" s="32">
        <f>SUM(E522:H522)</f>
        <v>2270</v>
      </c>
      <c r="E522" s="32">
        <f>SUM(E523:E649)</f>
        <v>0</v>
      </c>
      <c r="F522" s="32">
        <f>SUM(F523:F649)</f>
        <v>147</v>
      </c>
      <c r="G522" s="32">
        <f>SUM(G523:G649)</f>
        <v>0</v>
      </c>
      <c r="H522" s="32">
        <f>SUM(H523:H649)</f>
        <v>2123</v>
      </c>
      <c r="I522" s="32">
        <f>SUM(J522:M522)</f>
        <v>603</v>
      </c>
      <c r="J522" s="32">
        <f>SUM(J523:J649)</f>
        <v>0</v>
      </c>
      <c r="K522" s="32">
        <f>SUM(K523:K649)</f>
        <v>73</v>
      </c>
      <c r="L522" s="32">
        <f>SUM(L523:L649)</f>
        <v>0</v>
      </c>
      <c r="M522" s="32">
        <f>SUM(M523:M649)</f>
        <v>530</v>
      </c>
      <c r="N522" s="32">
        <f>SUM(O522:R522)</f>
        <v>2119</v>
      </c>
      <c r="O522" s="32">
        <f>SUM(O523:O649)</f>
        <v>0</v>
      </c>
      <c r="P522" s="32">
        <f>SUM(P523:P649)</f>
        <v>220</v>
      </c>
      <c r="Q522" s="32">
        <f>SUM(Q523:Q649)</f>
        <v>0</v>
      </c>
      <c r="R522" s="32">
        <f>SUM(R523:R649)</f>
        <v>1899</v>
      </c>
      <c r="S522" s="32">
        <f>SUM(T522:W522)</f>
        <v>754</v>
      </c>
      <c r="T522" s="32">
        <f>SUM(T523:T649)</f>
        <v>0</v>
      </c>
      <c r="U522" s="32">
        <f>SUM(U523:U649)</f>
        <v>0</v>
      </c>
      <c r="V522" s="32">
        <f>SUM(V523:V649)</f>
        <v>0</v>
      </c>
      <c r="W522" s="32">
        <f>SUM(W523:W649)</f>
        <v>754</v>
      </c>
      <c r="X522" s="33" t="s">
        <v>1916</v>
      </c>
    </row>
    <row r="523" spans="1:24" ht="25.5">
      <c r="A523" s="5">
        <v>301000000</v>
      </c>
      <c r="B523" s="30" t="s">
        <v>682</v>
      </c>
      <c r="C523" s="99"/>
      <c r="D523" s="6">
        <v>25</v>
      </c>
      <c r="E523" s="6"/>
      <c r="F523" s="6">
        <v>1</v>
      </c>
      <c r="G523" s="6"/>
      <c r="H523" s="6">
        <v>24</v>
      </c>
      <c r="I523" s="6">
        <v>1</v>
      </c>
      <c r="J523" s="6"/>
      <c r="K523" s="6"/>
      <c r="L523" s="6"/>
      <c r="M523" s="6">
        <v>1</v>
      </c>
      <c r="N523" s="6">
        <v>14</v>
      </c>
      <c r="O523" s="6"/>
      <c r="P523" s="6">
        <v>1</v>
      </c>
      <c r="Q523" s="6"/>
      <c r="R523" s="6">
        <v>13</v>
      </c>
      <c r="S523" s="6">
        <v>12</v>
      </c>
      <c r="T523" s="6"/>
      <c r="U523" s="6"/>
      <c r="V523" s="6"/>
      <c r="W523" s="6">
        <v>12</v>
      </c>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c r="A525" s="5">
        <v>301010100</v>
      </c>
      <c r="B525" s="30" t="s">
        <v>684</v>
      </c>
      <c r="C525" s="99"/>
      <c r="D525" s="6">
        <v>1</v>
      </c>
      <c r="E525" s="6"/>
      <c r="F525" s="6"/>
      <c r="G525" s="6"/>
      <c r="H525" s="6">
        <v>1</v>
      </c>
      <c r="I525" s="6"/>
      <c r="J525" s="6"/>
      <c r="K525" s="6"/>
      <c r="L525" s="6"/>
      <c r="M525" s="6"/>
      <c r="N525" s="6">
        <v>1</v>
      </c>
      <c r="O525" s="6"/>
      <c r="P525" s="6"/>
      <c r="Q525" s="6"/>
      <c r="R525" s="6">
        <v>1</v>
      </c>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c r="A527" s="5">
        <v>301010300</v>
      </c>
      <c r="B527" s="30" t="s">
        <v>686</v>
      </c>
      <c r="C527" s="99"/>
      <c r="D527" s="6">
        <v>3</v>
      </c>
      <c r="E527" s="6"/>
      <c r="F527" s="6"/>
      <c r="G527" s="6"/>
      <c r="H527" s="6">
        <v>3</v>
      </c>
      <c r="I527" s="6">
        <v>1</v>
      </c>
      <c r="J527" s="6"/>
      <c r="K527" s="6"/>
      <c r="L527" s="6"/>
      <c r="M527" s="6">
        <v>1</v>
      </c>
      <c r="N527" s="6">
        <v>3</v>
      </c>
      <c r="O527" s="6"/>
      <c r="P527" s="6"/>
      <c r="Q527" s="6"/>
      <c r="R527" s="6">
        <v>3</v>
      </c>
      <c r="S527" s="6">
        <v>1</v>
      </c>
      <c r="T527" s="6"/>
      <c r="U527" s="6"/>
      <c r="V527" s="6"/>
      <c r="W527" s="6">
        <v>1</v>
      </c>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c r="A529" s="5">
        <v>301020000</v>
      </c>
      <c r="B529" s="30" t="s">
        <v>688</v>
      </c>
      <c r="C529" s="99"/>
      <c r="D529" s="6"/>
      <c r="E529" s="6"/>
      <c r="F529" s="6"/>
      <c r="G529" s="6"/>
      <c r="H529" s="6"/>
      <c r="I529" s="6">
        <v>1</v>
      </c>
      <c r="J529" s="6"/>
      <c r="K529" s="6"/>
      <c r="L529" s="6"/>
      <c r="M529" s="6">
        <v>1</v>
      </c>
      <c r="N529" s="6"/>
      <c r="O529" s="6"/>
      <c r="P529" s="6"/>
      <c r="Q529" s="6"/>
      <c r="R529" s="6"/>
      <c r="S529" s="6">
        <v>1</v>
      </c>
      <c r="T529" s="6"/>
      <c r="U529" s="6"/>
      <c r="V529" s="6"/>
      <c r="W529" s="6">
        <v>1</v>
      </c>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689</v>
      </c>
      <c r="C534" s="99"/>
      <c r="D534" s="6">
        <v>37</v>
      </c>
      <c r="E534" s="6"/>
      <c r="F534" s="6">
        <v>2</v>
      </c>
      <c r="G534" s="6"/>
      <c r="H534" s="6">
        <v>35</v>
      </c>
      <c r="I534" s="6">
        <v>1</v>
      </c>
      <c r="J534" s="6"/>
      <c r="K534" s="6"/>
      <c r="L534" s="6"/>
      <c r="M534" s="6">
        <v>1</v>
      </c>
      <c r="N534" s="6">
        <v>26</v>
      </c>
      <c r="O534" s="6"/>
      <c r="P534" s="6">
        <v>2</v>
      </c>
      <c r="Q534" s="6"/>
      <c r="R534" s="6">
        <v>24</v>
      </c>
      <c r="S534" s="6">
        <v>12</v>
      </c>
      <c r="T534" s="6"/>
      <c r="U534" s="6"/>
      <c r="V534" s="6"/>
      <c r="W534" s="6">
        <v>12</v>
      </c>
      <c r="X534" s="5">
        <v>434</v>
      </c>
    </row>
    <row r="535" spans="1:24" ht="12.75">
      <c r="A535" s="5">
        <v>301030100</v>
      </c>
      <c r="B535" s="30" t="s">
        <v>684</v>
      </c>
      <c r="C535" s="99"/>
      <c r="D535" s="6">
        <v>6</v>
      </c>
      <c r="E535" s="6"/>
      <c r="F535" s="6"/>
      <c r="G535" s="6"/>
      <c r="H535" s="6">
        <v>6</v>
      </c>
      <c r="I535" s="6"/>
      <c r="J535" s="6"/>
      <c r="K535" s="6"/>
      <c r="L535" s="6"/>
      <c r="M535" s="6"/>
      <c r="N535" s="6">
        <v>6</v>
      </c>
      <c r="O535" s="6"/>
      <c r="P535" s="6"/>
      <c r="Q535" s="6"/>
      <c r="R535" s="6">
        <v>6</v>
      </c>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c r="A537" s="5">
        <v>301030300</v>
      </c>
      <c r="B537" s="30" t="s">
        <v>690</v>
      </c>
      <c r="C537" s="99"/>
      <c r="D537" s="6">
        <v>29</v>
      </c>
      <c r="E537" s="6"/>
      <c r="F537" s="6">
        <v>2</v>
      </c>
      <c r="G537" s="6"/>
      <c r="H537" s="6">
        <v>27</v>
      </c>
      <c r="I537" s="6">
        <v>2</v>
      </c>
      <c r="J537" s="6"/>
      <c r="K537" s="6"/>
      <c r="L537" s="6"/>
      <c r="M537" s="6">
        <v>2</v>
      </c>
      <c r="N537" s="6">
        <v>21</v>
      </c>
      <c r="O537" s="6"/>
      <c r="P537" s="6">
        <v>2</v>
      </c>
      <c r="Q537" s="6"/>
      <c r="R537" s="6">
        <v>19</v>
      </c>
      <c r="S537" s="6">
        <v>10</v>
      </c>
      <c r="T537" s="6"/>
      <c r="U537" s="6"/>
      <c r="V537" s="6"/>
      <c r="W537" s="6">
        <v>10</v>
      </c>
      <c r="X537" s="5">
        <v>384</v>
      </c>
    </row>
    <row r="538" spans="1:24" ht="12.75">
      <c r="A538" s="5">
        <v>301030400</v>
      </c>
      <c r="B538" s="30" t="s">
        <v>691</v>
      </c>
      <c r="C538" s="99"/>
      <c r="D538" s="6">
        <v>6</v>
      </c>
      <c r="E538" s="6"/>
      <c r="F538" s="6"/>
      <c r="G538" s="6"/>
      <c r="H538" s="6">
        <v>6</v>
      </c>
      <c r="I538" s="6">
        <v>2</v>
      </c>
      <c r="J538" s="6"/>
      <c r="K538" s="6"/>
      <c r="L538" s="6"/>
      <c r="M538" s="6">
        <v>2</v>
      </c>
      <c r="N538" s="6">
        <v>4</v>
      </c>
      <c r="O538" s="6"/>
      <c r="P538" s="6"/>
      <c r="Q538" s="6"/>
      <c r="R538" s="6">
        <v>4</v>
      </c>
      <c r="S538" s="6">
        <v>4</v>
      </c>
      <c r="T538" s="6"/>
      <c r="U538" s="6"/>
      <c r="V538" s="6"/>
      <c r="W538" s="6">
        <v>4</v>
      </c>
      <c r="X538" s="5">
        <v>365</v>
      </c>
    </row>
    <row r="539" spans="1:24" ht="12.75">
      <c r="A539" s="5">
        <v>301030500</v>
      </c>
      <c r="B539" s="30" t="s">
        <v>692</v>
      </c>
      <c r="C539" s="99"/>
      <c r="D539" s="6">
        <v>6</v>
      </c>
      <c r="E539" s="6"/>
      <c r="F539" s="6"/>
      <c r="G539" s="6"/>
      <c r="H539" s="6">
        <v>6</v>
      </c>
      <c r="I539" s="6"/>
      <c r="J539" s="6"/>
      <c r="K539" s="6"/>
      <c r="L539" s="6"/>
      <c r="M539" s="6"/>
      <c r="N539" s="6">
        <v>4</v>
      </c>
      <c r="O539" s="6"/>
      <c r="P539" s="6"/>
      <c r="Q539" s="6"/>
      <c r="R539" s="6">
        <v>4</v>
      </c>
      <c r="S539" s="6">
        <v>2</v>
      </c>
      <c r="T539" s="6"/>
      <c r="U539" s="6"/>
      <c r="V539" s="6"/>
      <c r="W539" s="6">
        <v>2</v>
      </c>
      <c r="X539" s="5">
        <v>365</v>
      </c>
    </row>
    <row r="540" spans="1:24" ht="12.75">
      <c r="A540" s="5">
        <v>301030600</v>
      </c>
      <c r="B540" s="30" t="s">
        <v>693</v>
      </c>
      <c r="C540" s="99"/>
      <c r="D540" s="6">
        <v>4</v>
      </c>
      <c r="E540" s="6"/>
      <c r="F540" s="6"/>
      <c r="G540" s="6"/>
      <c r="H540" s="6">
        <v>4</v>
      </c>
      <c r="I540" s="6"/>
      <c r="J540" s="6"/>
      <c r="K540" s="6"/>
      <c r="L540" s="6"/>
      <c r="M540" s="6"/>
      <c r="N540" s="6">
        <v>2</v>
      </c>
      <c r="O540" s="6"/>
      <c r="P540" s="6"/>
      <c r="Q540" s="6"/>
      <c r="R540" s="6">
        <v>2</v>
      </c>
      <c r="S540" s="6">
        <v>2</v>
      </c>
      <c r="T540" s="6"/>
      <c r="U540" s="6"/>
      <c r="V540" s="6"/>
      <c r="W540" s="6">
        <v>2</v>
      </c>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c r="A542" s="5">
        <v>301040100</v>
      </c>
      <c r="B542" s="30" t="s">
        <v>695</v>
      </c>
      <c r="C542" s="99"/>
      <c r="D542" s="6">
        <v>3</v>
      </c>
      <c r="E542" s="6"/>
      <c r="F542" s="6"/>
      <c r="G542" s="6"/>
      <c r="H542" s="6">
        <v>3</v>
      </c>
      <c r="I542" s="6"/>
      <c r="J542" s="6"/>
      <c r="K542" s="6"/>
      <c r="L542" s="6"/>
      <c r="M542" s="6"/>
      <c r="N542" s="6">
        <v>3</v>
      </c>
      <c r="O542" s="6"/>
      <c r="P542" s="6"/>
      <c r="Q542" s="6"/>
      <c r="R542" s="6">
        <v>3</v>
      </c>
      <c r="S542" s="6"/>
      <c r="T542" s="6"/>
      <c r="U542" s="6"/>
      <c r="V542" s="6"/>
      <c r="W542" s="6"/>
      <c r="X542" s="5">
        <v>358</v>
      </c>
    </row>
    <row r="543" spans="1:24" ht="12.75">
      <c r="A543" s="5">
        <v>301040200</v>
      </c>
      <c r="B543" s="30" t="s">
        <v>696</v>
      </c>
      <c r="C543" s="99"/>
      <c r="D543" s="6">
        <v>1</v>
      </c>
      <c r="E543" s="6"/>
      <c r="F543" s="6"/>
      <c r="G543" s="6"/>
      <c r="H543" s="6">
        <v>1</v>
      </c>
      <c r="I543" s="6"/>
      <c r="J543" s="6"/>
      <c r="K543" s="6"/>
      <c r="L543" s="6"/>
      <c r="M543" s="6"/>
      <c r="N543" s="6">
        <v>1</v>
      </c>
      <c r="O543" s="6"/>
      <c r="P543" s="6"/>
      <c r="Q543" s="6"/>
      <c r="R543" s="6">
        <v>1</v>
      </c>
      <c r="S543" s="6"/>
      <c r="T543" s="6"/>
      <c r="U543" s="6"/>
      <c r="V543" s="6"/>
      <c r="W543" s="6"/>
      <c r="X543" s="5">
        <v>359</v>
      </c>
    </row>
    <row r="544" spans="1:24" ht="12.75">
      <c r="A544" s="5">
        <v>302000000</v>
      </c>
      <c r="B544" s="30" t="s">
        <v>697</v>
      </c>
      <c r="C544" s="99"/>
      <c r="D544" s="6">
        <v>63</v>
      </c>
      <c r="E544" s="6"/>
      <c r="F544" s="6"/>
      <c r="G544" s="6"/>
      <c r="H544" s="6">
        <v>63</v>
      </c>
      <c r="I544" s="6">
        <v>12</v>
      </c>
      <c r="J544" s="6"/>
      <c r="K544" s="6">
        <v>2</v>
      </c>
      <c r="L544" s="6"/>
      <c r="M544" s="6">
        <v>10</v>
      </c>
      <c r="N544" s="6">
        <v>50</v>
      </c>
      <c r="O544" s="6"/>
      <c r="P544" s="6">
        <v>2</v>
      </c>
      <c r="Q544" s="6"/>
      <c r="R544" s="6">
        <v>48</v>
      </c>
      <c r="S544" s="6">
        <v>25</v>
      </c>
      <c r="T544" s="6"/>
      <c r="U544" s="6"/>
      <c r="V544" s="6"/>
      <c r="W544" s="6">
        <v>25</v>
      </c>
      <c r="X544" s="5">
        <v>480</v>
      </c>
    </row>
    <row r="545" spans="1:24" ht="12.75">
      <c r="A545" s="5">
        <v>302010000</v>
      </c>
      <c r="B545" s="30" t="s">
        <v>698</v>
      </c>
      <c r="C545" s="99"/>
      <c r="D545" s="6">
        <v>12</v>
      </c>
      <c r="E545" s="6"/>
      <c r="F545" s="6"/>
      <c r="G545" s="6"/>
      <c r="H545" s="6">
        <v>12</v>
      </c>
      <c r="I545" s="6"/>
      <c r="J545" s="6"/>
      <c r="K545" s="6"/>
      <c r="L545" s="6"/>
      <c r="M545" s="6"/>
      <c r="N545" s="6">
        <v>3</v>
      </c>
      <c r="O545" s="6"/>
      <c r="P545" s="6"/>
      <c r="Q545" s="6"/>
      <c r="R545" s="6">
        <v>3</v>
      </c>
      <c r="S545" s="6">
        <v>9</v>
      </c>
      <c r="T545" s="6"/>
      <c r="U545" s="6"/>
      <c r="V545" s="6"/>
      <c r="W545" s="6">
        <v>9</v>
      </c>
      <c r="X545" s="5">
        <v>384</v>
      </c>
    </row>
    <row r="546" spans="1:24" ht="12.75">
      <c r="A546" s="5">
        <v>302020000</v>
      </c>
      <c r="B546" s="30" t="s">
        <v>699</v>
      </c>
      <c r="C546" s="99"/>
      <c r="D546" s="6">
        <v>2</v>
      </c>
      <c r="E546" s="6"/>
      <c r="F546" s="6"/>
      <c r="G546" s="6"/>
      <c r="H546" s="6">
        <v>2</v>
      </c>
      <c r="I546" s="6">
        <v>1</v>
      </c>
      <c r="J546" s="6"/>
      <c r="K546" s="6"/>
      <c r="L546" s="6"/>
      <c r="M546" s="6">
        <v>1</v>
      </c>
      <c r="N546" s="6">
        <v>2</v>
      </c>
      <c r="O546" s="6"/>
      <c r="P546" s="6"/>
      <c r="Q546" s="6"/>
      <c r="R546" s="6">
        <v>2</v>
      </c>
      <c r="S546" s="6">
        <v>1</v>
      </c>
      <c r="T546" s="6"/>
      <c r="U546" s="6"/>
      <c r="V546" s="6"/>
      <c r="W546" s="6">
        <v>1</v>
      </c>
      <c r="X546" s="5">
        <v>384</v>
      </c>
    </row>
    <row r="547" spans="1:24" ht="12.75">
      <c r="A547" s="5">
        <v>302020100</v>
      </c>
      <c r="B547" s="30" t="s">
        <v>700</v>
      </c>
      <c r="C547" s="99"/>
      <c r="D547" s="6">
        <v>7</v>
      </c>
      <c r="E547" s="6"/>
      <c r="F547" s="6"/>
      <c r="G547" s="6"/>
      <c r="H547" s="6">
        <v>7</v>
      </c>
      <c r="I547" s="6">
        <v>1</v>
      </c>
      <c r="J547" s="6"/>
      <c r="K547" s="6"/>
      <c r="L547" s="6"/>
      <c r="M547" s="6">
        <v>1</v>
      </c>
      <c r="N547" s="6">
        <v>8</v>
      </c>
      <c r="O547" s="6"/>
      <c r="P547" s="6"/>
      <c r="Q547" s="6"/>
      <c r="R547" s="6">
        <v>8</v>
      </c>
      <c r="S547" s="6"/>
      <c r="T547" s="6"/>
      <c r="U547" s="6"/>
      <c r="V547" s="6"/>
      <c r="W547" s="6"/>
      <c r="X547" s="5">
        <v>364</v>
      </c>
    </row>
    <row r="548" spans="1:24" ht="25.5">
      <c r="A548" s="5">
        <v>302030000</v>
      </c>
      <c r="B548" s="30" t="s">
        <v>701</v>
      </c>
      <c r="C548" s="99"/>
      <c r="D548" s="6">
        <v>2</v>
      </c>
      <c r="E548" s="6"/>
      <c r="F548" s="6"/>
      <c r="G548" s="6"/>
      <c r="H548" s="6">
        <v>2</v>
      </c>
      <c r="I548" s="6"/>
      <c r="J548" s="6"/>
      <c r="K548" s="6"/>
      <c r="L548" s="6"/>
      <c r="M548" s="6"/>
      <c r="N548" s="6">
        <v>2</v>
      </c>
      <c r="O548" s="6"/>
      <c r="P548" s="6"/>
      <c r="Q548" s="6"/>
      <c r="R548" s="6">
        <v>2</v>
      </c>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703</v>
      </c>
      <c r="C550" s="99"/>
      <c r="D550" s="6">
        <v>9</v>
      </c>
      <c r="E550" s="6"/>
      <c r="F550" s="6">
        <v>1</v>
      </c>
      <c r="G550" s="6"/>
      <c r="H550" s="6">
        <v>8</v>
      </c>
      <c r="I550" s="6">
        <v>1</v>
      </c>
      <c r="J550" s="6"/>
      <c r="K550" s="6"/>
      <c r="L550" s="6"/>
      <c r="M550" s="6">
        <v>1</v>
      </c>
      <c r="N550" s="6">
        <v>8</v>
      </c>
      <c r="O550" s="6"/>
      <c r="P550" s="6">
        <v>1</v>
      </c>
      <c r="Q550" s="6"/>
      <c r="R550" s="6">
        <v>7</v>
      </c>
      <c r="S550" s="6">
        <v>2</v>
      </c>
      <c r="T550" s="6"/>
      <c r="U550" s="6"/>
      <c r="V550" s="6"/>
      <c r="W550" s="6">
        <v>2</v>
      </c>
      <c r="X550" s="5">
        <v>359</v>
      </c>
    </row>
    <row r="551" spans="1:24" ht="12.75">
      <c r="A551" s="5">
        <v>302060000</v>
      </c>
      <c r="B551" s="30" t="s">
        <v>704</v>
      </c>
      <c r="C551" s="99"/>
      <c r="D551" s="6">
        <v>21</v>
      </c>
      <c r="E551" s="6"/>
      <c r="F551" s="6"/>
      <c r="G551" s="6"/>
      <c r="H551" s="6">
        <v>21</v>
      </c>
      <c r="I551" s="6">
        <v>2</v>
      </c>
      <c r="J551" s="6"/>
      <c r="K551" s="6"/>
      <c r="L551" s="6"/>
      <c r="M551" s="6">
        <v>2</v>
      </c>
      <c r="N551" s="6">
        <v>14</v>
      </c>
      <c r="O551" s="6"/>
      <c r="P551" s="6"/>
      <c r="Q551" s="6"/>
      <c r="R551" s="6">
        <v>14</v>
      </c>
      <c r="S551" s="6">
        <v>9</v>
      </c>
      <c r="T551" s="6"/>
      <c r="U551" s="6"/>
      <c r="V551" s="6"/>
      <c r="W551" s="6">
        <v>9</v>
      </c>
      <c r="X551" s="5">
        <v>378</v>
      </c>
    </row>
    <row r="552" spans="1:24" ht="12.75">
      <c r="A552" s="5">
        <v>302070000</v>
      </c>
      <c r="B552" s="30" t="s">
        <v>705</v>
      </c>
      <c r="C552" s="99"/>
      <c r="D552" s="6">
        <v>4</v>
      </c>
      <c r="E552" s="6"/>
      <c r="F552" s="6"/>
      <c r="G552" s="6"/>
      <c r="H552" s="6">
        <v>4</v>
      </c>
      <c r="I552" s="6"/>
      <c r="J552" s="6"/>
      <c r="K552" s="6"/>
      <c r="L552" s="6"/>
      <c r="M552" s="6"/>
      <c r="N552" s="6">
        <v>4</v>
      </c>
      <c r="O552" s="6"/>
      <c r="P552" s="6"/>
      <c r="Q552" s="6"/>
      <c r="R552" s="6">
        <v>4</v>
      </c>
      <c r="S552" s="6"/>
      <c r="T552" s="6"/>
      <c r="U552" s="6"/>
      <c r="V552" s="6"/>
      <c r="W552" s="6"/>
      <c r="X552" s="5">
        <v>359</v>
      </c>
    </row>
    <row r="553" spans="1:24" ht="12.75">
      <c r="A553" s="5">
        <v>302080000</v>
      </c>
      <c r="B553" s="30" t="s">
        <v>706</v>
      </c>
      <c r="C553" s="99"/>
      <c r="D553" s="6">
        <v>1</v>
      </c>
      <c r="E553" s="6"/>
      <c r="F553" s="6"/>
      <c r="G553" s="6"/>
      <c r="H553" s="6">
        <v>1</v>
      </c>
      <c r="I553" s="6"/>
      <c r="J553" s="6"/>
      <c r="K553" s="6"/>
      <c r="L553" s="6"/>
      <c r="M553" s="6"/>
      <c r="N553" s="6">
        <v>1</v>
      </c>
      <c r="O553" s="6"/>
      <c r="P553" s="6"/>
      <c r="Q553" s="6"/>
      <c r="R553" s="6">
        <v>1</v>
      </c>
      <c r="S553" s="6"/>
      <c r="T553" s="6"/>
      <c r="U553" s="6"/>
      <c r="V553" s="6"/>
      <c r="W553" s="6"/>
      <c r="X553" s="5">
        <v>359</v>
      </c>
    </row>
    <row r="554" spans="1:24" ht="12.75">
      <c r="A554" s="5">
        <v>302090000</v>
      </c>
      <c r="B554" s="30" t="s">
        <v>707</v>
      </c>
      <c r="C554" s="99"/>
      <c r="D554" s="6">
        <v>60</v>
      </c>
      <c r="E554" s="6"/>
      <c r="F554" s="6">
        <v>2</v>
      </c>
      <c r="G554" s="6"/>
      <c r="H554" s="6">
        <v>58</v>
      </c>
      <c r="I554" s="6">
        <v>3</v>
      </c>
      <c r="J554" s="6"/>
      <c r="K554" s="6"/>
      <c r="L554" s="6"/>
      <c r="M554" s="6">
        <v>3</v>
      </c>
      <c r="N554" s="6">
        <v>53</v>
      </c>
      <c r="O554" s="6"/>
      <c r="P554" s="6">
        <v>2</v>
      </c>
      <c r="Q554" s="6"/>
      <c r="R554" s="6">
        <v>51</v>
      </c>
      <c r="S554" s="6">
        <v>10</v>
      </c>
      <c r="T554" s="6"/>
      <c r="U554" s="6"/>
      <c r="V554" s="6"/>
      <c r="W554" s="6">
        <v>10</v>
      </c>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c r="A558" s="5">
        <v>303030000</v>
      </c>
      <c r="B558" s="30" t="s">
        <v>711</v>
      </c>
      <c r="C558" s="99"/>
      <c r="D558" s="6">
        <v>1</v>
      </c>
      <c r="E558" s="6"/>
      <c r="F558" s="6"/>
      <c r="G558" s="6"/>
      <c r="H558" s="6">
        <v>1</v>
      </c>
      <c r="I558" s="6"/>
      <c r="J558" s="6"/>
      <c r="K558" s="6"/>
      <c r="L558" s="6"/>
      <c r="M558" s="6"/>
      <c r="N558" s="6">
        <v>1</v>
      </c>
      <c r="O558" s="6"/>
      <c r="P558" s="6"/>
      <c r="Q558" s="6"/>
      <c r="R558" s="6">
        <v>1</v>
      </c>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713</v>
      </c>
      <c r="C560" s="99"/>
      <c r="D560" s="6">
        <v>77</v>
      </c>
      <c r="E560" s="6"/>
      <c r="F560" s="6">
        <v>5</v>
      </c>
      <c r="G560" s="6"/>
      <c r="H560" s="6">
        <v>72</v>
      </c>
      <c r="I560" s="6">
        <v>10</v>
      </c>
      <c r="J560" s="6"/>
      <c r="K560" s="6">
        <v>1</v>
      </c>
      <c r="L560" s="6"/>
      <c r="M560" s="6">
        <v>9</v>
      </c>
      <c r="N560" s="6">
        <v>70</v>
      </c>
      <c r="O560" s="6"/>
      <c r="P560" s="6">
        <v>6</v>
      </c>
      <c r="Q560" s="6"/>
      <c r="R560" s="6">
        <v>64</v>
      </c>
      <c r="S560" s="6">
        <v>17</v>
      </c>
      <c r="T560" s="6"/>
      <c r="U560" s="6"/>
      <c r="V560" s="6"/>
      <c r="W560" s="6">
        <v>17</v>
      </c>
      <c r="X560" s="5">
        <v>443</v>
      </c>
    </row>
    <row r="561" spans="1:24" ht="12.75">
      <c r="A561" s="5">
        <v>304010000</v>
      </c>
      <c r="B561" s="30" t="s">
        <v>714</v>
      </c>
      <c r="C561" s="99"/>
      <c r="D561" s="6">
        <v>45</v>
      </c>
      <c r="E561" s="6"/>
      <c r="F561" s="6">
        <v>1</v>
      </c>
      <c r="G561" s="6"/>
      <c r="H561" s="6">
        <v>44</v>
      </c>
      <c r="I561" s="6">
        <v>7</v>
      </c>
      <c r="J561" s="6"/>
      <c r="K561" s="6">
        <v>1</v>
      </c>
      <c r="L561" s="6"/>
      <c r="M561" s="6">
        <v>6</v>
      </c>
      <c r="N561" s="6">
        <v>34</v>
      </c>
      <c r="O561" s="6"/>
      <c r="P561" s="6">
        <v>2</v>
      </c>
      <c r="Q561" s="6"/>
      <c r="R561" s="6">
        <v>32</v>
      </c>
      <c r="S561" s="6">
        <v>18</v>
      </c>
      <c r="T561" s="6"/>
      <c r="U561" s="6"/>
      <c r="V561" s="6"/>
      <c r="W561" s="6">
        <v>18</v>
      </c>
      <c r="X561" s="5">
        <v>425</v>
      </c>
    </row>
    <row r="562" spans="1:24" ht="12.75">
      <c r="A562" s="5">
        <v>304020000</v>
      </c>
      <c r="B562" s="30" t="s">
        <v>715</v>
      </c>
      <c r="C562" s="99"/>
      <c r="D562" s="6">
        <v>18</v>
      </c>
      <c r="E562" s="6"/>
      <c r="F562" s="6"/>
      <c r="G562" s="6"/>
      <c r="H562" s="6">
        <v>18</v>
      </c>
      <c r="I562" s="6"/>
      <c r="J562" s="6"/>
      <c r="K562" s="6"/>
      <c r="L562" s="6"/>
      <c r="M562" s="6"/>
      <c r="N562" s="6">
        <v>14</v>
      </c>
      <c r="O562" s="6"/>
      <c r="P562" s="6"/>
      <c r="Q562" s="6"/>
      <c r="R562" s="6">
        <v>14</v>
      </c>
      <c r="S562" s="6">
        <v>4</v>
      </c>
      <c r="T562" s="6"/>
      <c r="U562" s="6"/>
      <c r="V562" s="6"/>
      <c r="W562" s="6">
        <v>4</v>
      </c>
      <c r="X562" s="5">
        <v>426</v>
      </c>
    </row>
    <row r="563" spans="1:24" ht="12.75">
      <c r="A563" s="5">
        <v>304030000</v>
      </c>
      <c r="B563" s="30" t="s">
        <v>716</v>
      </c>
      <c r="C563" s="99"/>
      <c r="D563" s="6">
        <v>19</v>
      </c>
      <c r="E563" s="6"/>
      <c r="F563" s="6">
        <v>1</v>
      </c>
      <c r="G563" s="6"/>
      <c r="H563" s="6">
        <v>18</v>
      </c>
      <c r="I563" s="6">
        <v>3</v>
      </c>
      <c r="J563" s="6"/>
      <c r="K563" s="6"/>
      <c r="L563" s="6"/>
      <c r="M563" s="6">
        <v>3</v>
      </c>
      <c r="N563" s="6">
        <v>16</v>
      </c>
      <c r="O563" s="6"/>
      <c r="P563" s="6">
        <v>1</v>
      </c>
      <c r="Q563" s="6"/>
      <c r="R563" s="6">
        <v>15</v>
      </c>
      <c r="S563" s="6">
        <v>6</v>
      </c>
      <c r="T563" s="6"/>
      <c r="U563" s="6"/>
      <c r="V563" s="6"/>
      <c r="W563" s="6">
        <v>6</v>
      </c>
      <c r="X563" s="5">
        <v>415</v>
      </c>
    </row>
    <row r="564" spans="1:24" ht="12.75">
      <c r="A564" s="5">
        <v>304040000</v>
      </c>
      <c r="B564" s="30" t="s">
        <v>717</v>
      </c>
      <c r="C564" s="99"/>
      <c r="D564" s="6"/>
      <c r="E564" s="6"/>
      <c r="F564" s="6"/>
      <c r="G564" s="6"/>
      <c r="H564" s="6"/>
      <c r="I564" s="6">
        <v>1</v>
      </c>
      <c r="J564" s="6"/>
      <c r="K564" s="6"/>
      <c r="L564" s="6"/>
      <c r="M564" s="6">
        <v>1</v>
      </c>
      <c r="N564" s="6"/>
      <c r="O564" s="6"/>
      <c r="P564" s="6"/>
      <c r="Q564" s="6"/>
      <c r="R564" s="6"/>
      <c r="S564" s="6">
        <v>1</v>
      </c>
      <c r="T564" s="6"/>
      <c r="U564" s="6"/>
      <c r="V564" s="6"/>
      <c r="W564" s="6">
        <v>1</v>
      </c>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c r="A566" s="5">
        <v>304060000</v>
      </c>
      <c r="B566" s="30" t="s">
        <v>2343</v>
      </c>
      <c r="C566" s="99"/>
      <c r="D566" s="6">
        <v>3</v>
      </c>
      <c r="E566" s="6"/>
      <c r="F566" s="6"/>
      <c r="G566" s="6"/>
      <c r="H566" s="6">
        <v>3</v>
      </c>
      <c r="I566" s="6"/>
      <c r="J566" s="6"/>
      <c r="K566" s="6"/>
      <c r="L566" s="6"/>
      <c r="M566" s="6"/>
      <c r="N566" s="6">
        <v>3</v>
      </c>
      <c r="O566" s="6"/>
      <c r="P566" s="6"/>
      <c r="Q566" s="6"/>
      <c r="R566" s="6">
        <v>3</v>
      </c>
      <c r="S566" s="6"/>
      <c r="T566" s="6"/>
      <c r="U566" s="6"/>
      <c r="V566" s="6"/>
      <c r="W566" s="6"/>
      <c r="X566" s="5">
        <v>343</v>
      </c>
    </row>
    <row r="567" spans="1:24" ht="12.75" hidden="1">
      <c r="A567" s="89">
        <v>304060100</v>
      </c>
      <c r="B567" s="30" t="s">
        <v>2344</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719</v>
      </c>
      <c r="C568" s="99"/>
      <c r="D568" s="6">
        <v>115</v>
      </c>
      <c r="E568" s="6"/>
      <c r="F568" s="6">
        <v>15</v>
      </c>
      <c r="G568" s="6"/>
      <c r="H568" s="6">
        <v>100</v>
      </c>
      <c r="I568" s="6">
        <v>17</v>
      </c>
      <c r="J568" s="6"/>
      <c r="K568" s="6"/>
      <c r="L568" s="6"/>
      <c r="M568" s="6">
        <v>17</v>
      </c>
      <c r="N568" s="6">
        <v>94</v>
      </c>
      <c r="O568" s="6"/>
      <c r="P568" s="6">
        <v>15</v>
      </c>
      <c r="Q568" s="6"/>
      <c r="R568" s="6">
        <v>79</v>
      </c>
      <c r="S568" s="6">
        <v>38</v>
      </c>
      <c r="T568" s="6"/>
      <c r="U568" s="6"/>
      <c r="V568" s="6"/>
      <c r="W568" s="6">
        <v>38</v>
      </c>
      <c r="X568" s="5">
        <v>340</v>
      </c>
    </row>
    <row r="569" spans="1:24" ht="12.75">
      <c r="A569" s="5">
        <v>304080000</v>
      </c>
      <c r="B569" s="30" t="s">
        <v>720</v>
      </c>
      <c r="C569" s="99"/>
      <c r="D569" s="6">
        <v>11</v>
      </c>
      <c r="E569" s="6"/>
      <c r="F569" s="6"/>
      <c r="G569" s="6"/>
      <c r="H569" s="6">
        <v>11</v>
      </c>
      <c r="I569" s="6">
        <v>8</v>
      </c>
      <c r="J569" s="6"/>
      <c r="K569" s="6">
        <v>1</v>
      </c>
      <c r="L569" s="6"/>
      <c r="M569" s="6">
        <v>7</v>
      </c>
      <c r="N569" s="6">
        <v>15</v>
      </c>
      <c r="O569" s="6"/>
      <c r="P569" s="6">
        <v>1</v>
      </c>
      <c r="Q569" s="6"/>
      <c r="R569" s="6">
        <v>14</v>
      </c>
      <c r="S569" s="6">
        <v>4</v>
      </c>
      <c r="T569" s="6"/>
      <c r="U569" s="6"/>
      <c r="V569" s="6"/>
      <c r="W569" s="6">
        <v>4</v>
      </c>
      <c r="X569" s="5">
        <v>340</v>
      </c>
    </row>
    <row r="570" spans="1:24" ht="25.5">
      <c r="A570" s="5">
        <v>304080100</v>
      </c>
      <c r="B570" s="30" t="s">
        <v>721</v>
      </c>
      <c r="C570" s="99"/>
      <c r="D570" s="6">
        <v>8</v>
      </c>
      <c r="E570" s="6"/>
      <c r="F570" s="6">
        <v>2</v>
      </c>
      <c r="G570" s="6"/>
      <c r="H570" s="6">
        <v>6</v>
      </c>
      <c r="I570" s="6">
        <v>2</v>
      </c>
      <c r="J570" s="6"/>
      <c r="K570" s="6"/>
      <c r="L570" s="6"/>
      <c r="M570" s="6">
        <v>2</v>
      </c>
      <c r="N570" s="6">
        <v>9</v>
      </c>
      <c r="O570" s="6"/>
      <c r="P570" s="6">
        <v>2</v>
      </c>
      <c r="Q570" s="6"/>
      <c r="R570" s="6">
        <v>7</v>
      </c>
      <c r="S570" s="6">
        <v>1</v>
      </c>
      <c r="T570" s="6"/>
      <c r="U570" s="6"/>
      <c r="V570" s="6"/>
      <c r="W570" s="6">
        <v>1</v>
      </c>
      <c r="X570" s="5">
        <v>353</v>
      </c>
    </row>
    <row r="571" spans="1:24" ht="12.75">
      <c r="A571" s="5">
        <v>304090000</v>
      </c>
      <c r="B571" s="30" t="s">
        <v>722</v>
      </c>
      <c r="C571" s="99"/>
      <c r="D571" s="6">
        <v>343</v>
      </c>
      <c r="E571" s="6"/>
      <c r="F571" s="6">
        <v>19</v>
      </c>
      <c r="G571" s="6"/>
      <c r="H571" s="6">
        <v>324</v>
      </c>
      <c r="I571" s="6">
        <v>140</v>
      </c>
      <c r="J571" s="6"/>
      <c r="K571" s="6">
        <v>40</v>
      </c>
      <c r="L571" s="6"/>
      <c r="M571" s="6">
        <v>100</v>
      </c>
      <c r="N571" s="6">
        <v>351</v>
      </c>
      <c r="O571" s="6"/>
      <c r="P571" s="6">
        <v>59</v>
      </c>
      <c r="Q571" s="6"/>
      <c r="R571" s="6">
        <v>292</v>
      </c>
      <c r="S571" s="6">
        <v>132</v>
      </c>
      <c r="T571" s="6"/>
      <c r="U571" s="6"/>
      <c r="V571" s="6"/>
      <c r="W571" s="6">
        <v>132</v>
      </c>
      <c r="X571" s="5">
        <v>468</v>
      </c>
    </row>
    <row r="572" spans="1:24" ht="12.75">
      <c r="A572" s="5">
        <v>304090100</v>
      </c>
      <c r="B572" s="30" t="s">
        <v>723</v>
      </c>
      <c r="C572" s="99"/>
      <c r="D572" s="6">
        <v>18</v>
      </c>
      <c r="E572" s="6"/>
      <c r="F572" s="6"/>
      <c r="G572" s="6"/>
      <c r="H572" s="6">
        <v>18</v>
      </c>
      <c r="I572" s="6">
        <v>2</v>
      </c>
      <c r="J572" s="6"/>
      <c r="K572" s="6"/>
      <c r="L572" s="6"/>
      <c r="M572" s="6">
        <v>2</v>
      </c>
      <c r="N572" s="6">
        <v>12</v>
      </c>
      <c r="O572" s="6"/>
      <c r="P572" s="6"/>
      <c r="Q572" s="6"/>
      <c r="R572" s="6">
        <v>12</v>
      </c>
      <c r="S572" s="6">
        <v>8</v>
      </c>
      <c r="T572" s="6"/>
      <c r="U572" s="6"/>
      <c r="V572" s="6"/>
      <c r="W572" s="6">
        <v>8</v>
      </c>
      <c r="X572" s="5">
        <v>430</v>
      </c>
    </row>
    <row r="573" spans="1:24" ht="12.75">
      <c r="A573" s="5">
        <v>304090200</v>
      </c>
      <c r="B573" s="30" t="s">
        <v>724</v>
      </c>
      <c r="C573" s="99"/>
      <c r="D573" s="6">
        <v>38</v>
      </c>
      <c r="E573" s="6"/>
      <c r="F573" s="6">
        <v>2</v>
      </c>
      <c r="G573" s="6"/>
      <c r="H573" s="6">
        <v>36</v>
      </c>
      <c r="I573" s="6">
        <v>2</v>
      </c>
      <c r="J573" s="6"/>
      <c r="K573" s="6"/>
      <c r="L573" s="6"/>
      <c r="M573" s="6">
        <v>2</v>
      </c>
      <c r="N573" s="6">
        <v>24</v>
      </c>
      <c r="O573" s="6"/>
      <c r="P573" s="6">
        <v>2</v>
      </c>
      <c r="Q573" s="6"/>
      <c r="R573" s="6">
        <v>22</v>
      </c>
      <c r="S573" s="6">
        <v>16</v>
      </c>
      <c r="T573" s="6"/>
      <c r="U573" s="6"/>
      <c r="V573" s="6"/>
      <c r="W573" s="6">
        <v>16</v>
      </c>
      <c r="X573" s="5">
        <v>451</v>
      </c>
    </row>
    <row r="574" spans="1:24" ht="12.75">
      <c r="A574" s="5">
        <v>304090300</v>
      </c>
      <c r="B574" s="30" t="s">
        <v>725</v>
      </c>
      <c r="C574" s="99"/>
      <c r="D574" s="6">
        <v>23</v>
      </c>
      <c r="E574" s="6"/>
      <c r="F574" s="6">
        <v>4</v>
      </c>
      <c r="G574" s="6"/>
      <c r="H574" s="6">
        <v>19</v>
      </c>
      <c r="I574" s="6"/>
      <c r="J574" s="6"/>
      <c r="K574" s="6"/>
      <c r="L574" s="6"/>
      <c r="M574" s="6"/>
      <c r="N574" s="6">
        <v>17</v>
      </c>
      <c r="O574" s="6"/>
      <c r="P574" s="6">
        <v>4</v>
      </c>
      <c r="Q574" s="6"/>
      <c r="R574" s="6">
        <v>13</v>
      </c>
      <c r="S574" s="6">
        <v>6</v>
      </c>
      <c r="T574" s="6"/>
      <c r="U574" s="6"/>
      <c r="V574" s="6"/>
      <c r="W574" s="6">
        <v>6</v>
      </c>
      <c r="X574" s="5">
        <v>410</v>
      </c>
    </row>
    <row r="575" spans="1:24" ht="12.75">
      <c r="A575" s="5">
        <v>305000000</v>
      </c>
      <c r="B575" s="30" t="s">
        <v>726</v>
      </c>
      <c r="C575" s="99"/>
      <c r="D575" s="6">
        <v>3</v>
      </c>
      <c r="E575" s="6"/>
      <c r="F575" s="6"/>
      <c r="G575" s="6"/>
      <c r="H575" s="6">
        <v>3</v>
      </c>
      <c r="I575" s="6">
        <v>1</v>
      </c>
      <c r="J575" s="6"/>
      <c r="K575" s="6"/>
      <c r="L575" s="6"/>
      <c r="M575" s="6">
        <v>1</v>
      </c>
      <c r="N575" s="6">
        <v>1</v>
      </c>
      <c r="O575" s="6"/>
      <c r="P575" s="6"/>
      <c r="Q575" s="6"/>
      <c r="R575" s="6">
        <v>1</v>
      </c>
      <c r="S575" s="6">
        <v>3</v>
      </c>
      <c r="T575" s="6"/>
      <c r="U575" s="6"/>
      <c r="V575" s="6"/>
      <c r="W575" s="6">
        <v>3</v>
      </c>
      <c r="X575" s="5">
        <v>437</v>
      </c>
    </row>
    <row r="576" spans="1:24" ht="12.75">
      <c r="A576" s="5">
        <v>305010000</v>
      </c>
      <c r="B576" s="30" t="s">
        <v>727</v>
      </c>
      <c r="C576" s="99"/>
      <c r="D576" s="6">
        <v>90</v>
      </c>
      <c r="E576" s="6"/>
      <c r="F576" s="6">
        <v>3</v>
      </c>
      <c r="G576" s="6"/>
      <c r="H576" s="6">
        <v>87</v>
      </c>
      <c r="I576" s="6">
        <v>44</v>
      </c>
      <c r="J576" s="6"/>
      <c r="K576" s="6">
        <v>3</v>
      </c>
      <c r="L576" s="6"/>
      <c r="M576" s="6">
        <v>41</v>
      </c>
      <c r="N576" s="6">
        <v>94</v>
      </c>
      <c r="O576" s="6"/>
      <c r="P576" s="6">
        <v>6</v>
      </c>
      <c r="Q576" s="6"/>
      <c r="R576" s="6">
        <v>88</v>
      </c>
      <c r="S576" s="6">
        <v>40</v>
      </c>
      <c r="T576" s="6"/>
      <c r="U576" s="6"/>
      <c r="V576" s="6"/>
      <c r="W576" s="6">
        <v>40</v>
      </c>
      <c r="X576" s="5">
        <v>441</v>
      </c>
    </row>
    <row r="577" spans="1:24" ht="12.75">
      <c r="A577" s="5">
        <v>305010100</v>
      </c>
      <c r="B577" s="30" t="s">
        <v>728</v>
      </c>
      <c r="C577" s="99"/>
      <c r="D577" s="6">
        <v>7</v>
      </c>
      <c r="E577" s="6"/>
      <c r="F577" s="6"/>
      <c r="G577" s="6"/>
      <c r="H577" s="6">
        <v>7</v>
      </c>
      <c r="I577" s="6">
        <v>1</v>
      </c>
      <c r="J577" s="6"/>
      <c r="K577" s="6"/>
      <c r="L577" s="6"/>
      <c r="M577" s="6">
        <v>1</v>
      </c>
      <c r="N577" s="6">
        <v>5</v>
      </c>
      <c r="O577" s="6"/>
      <c r="P577" s="6"/>
      <c r="Q577" s="6"/>
      <c r="R577" s="6">
        <v>5</v>
      </c>
      <c r="S577" s="6">
        <v>3</v>
      </c>
      <c r="T577" s="6"/>
      <c r="U577" s="6"/>
      <c r="V577" s="6"/>
      <c r="W577" s="6">
        <v>3</v>
      </c>
      <c r="X577" s="5">
        <v>375</v>
      </c>
    </row>
    <row r="578" spans="1:24" ht="25.5">
      <c r="A578" s="5">
        <v>305010200</v>
      </c>
      <c r="B578" s="30" t="s">
        <v>729</v>
      </c>
      <c r="C578" s="99"/>
      <c r="D578" s="6">
        <v>9</v>
      </c>
      <c r="E578" s="6"/>
      <c r="F578" s="6">
        <v>1</v>
      </c>
      <c r="G578" s="6"/>
      <c r="H578" s="6">
        <v>8</v>
      </c>
      <c r="I578" s="6">
        <v>5</v>
      </c>
      <c r="J578" s="6"/>
      <c r="K578" s="6"/>
      <c r="L578" s="6"/>
      <c r="M578" s="6">
        <v>5</v>
      </c>
      <c r="N578" s="6">
        <v>11</v>
      </c>
      <c r="O578" s="6"/>
      <c r="P578" s="6">
        <v>1</v>
      </c>
      <c r="Q578" s="6"/>
      <c r="R578" s="6">
        <v>10</v>
      </c>
      <c r="S578" s="6">
        <v>3</v>
      </c>
      <c r="T578" s="6"/>
      <c r="U578" s="6"/>
      <c r="V578" s="6"/>
      <c r="W578" s="6">
        <v>3</v>
      </c>
      <c r="X578" s="5">
        <v>484</v>
      </c>
    </row>
    <row r="579" spans="1:24" ht="25.5">
      <c r="A579" s="5">
        <v>305010300</v>
      </c>
      <c r="B579" s="30" t="s">
        <v>730</v>
      </c>
      <c r="C579" s="99"/>
      <c r="D579" s="6">
        <v>31</v>
      </c>
      <c r="E579" s="6"/>
      <c r="F579" s="6"/>
      <c r="G579" s="6"/>
      <c r="H579" s="6">
        <v>31</v>
      </c>
      <c r="I579" s="6">
        <v>5</v>
      </c>
      <c r="J579" s="6"/>
      <c r="K579" s="6"/>
      <c r="L579" s="6"/>
      <c r="M579" s="6">
        <v>5</v>
      </c>
      <c r="N579" s="6">
        <v>27</v>
      </c>
      <c r="O579" s="6"/>
      <c r="P579" s="6"/>
      <c r="Q579" s="6"/>
      <c r="R579" s="6">
        <v>27</v>
      </c>
      <c r="S579" s="6">
        <v>9</v>
      </c>
      <c r="T579" s="6"/>
      <c r="U579" s="6"/>
      <c r="V579" s="6"/>
      <c r="W579" s="6">
        <v>9</v>
      </c>
      <c r="X579" s="5">
        <v>464</v>
      </c>
    </row>
    <row r="580" spans="1:24" ht="12.75">
      <c r="A580" s="5">
        <v>305010400</v>
      </c>
      <c r="B580" s="30" t="s">
        <v>731</v>
      </c>
      <c r="C580" s="99"/>
      <c r="D580" s="6">
        <v>25</v>
      </c>
      <c r="E580" s="6"/>
      <c r="F580" s="6"/>
      <c r="G580" s="6"/>
      <c r="H580" s="6">
        <v>25</v>
      </c>
      <c r="I580" s="6">
        <v>3</v>
      </c>
      <c r="J580" s="6"/>
      <c r="K580" s="6">
        <v>1</v>
      </c>
      <c r="L580" s="6"/>
      <c r="M580" s="6">
        <v>2</v>
      </c>
      <c r="N580" s="6">
        <v>23</v>
      </c>
      <c r="O580" s="6"/>
      <c r="P580" s="6">
        <v>1</v>
      </c>
      <c r="Q580" s="6"/>
      <c r="R580" s="6">
        <v>22</v>
      </c>
      <c r="S580" s="6">
        <v>5</v>
      </c>
      <c r="T580" s="6"/>
      <c r="U580" s="6"/>
      <c r="V580" s="6"/>
      <c r="W580" s="6">
        <v>5</v>
      </c>
      <c r="X580" s="5">
        <v>431</v>
      </c>
    </row>
    <row r="581" spans="1:24" ht="12.75">
      <c r="A581" s="5">
        <v>305010500</v>
      </c>
      <c r="B581" s="30" t="s">
        <v>732</v>
      </c>
      <c r="C581" s="99"/>
      <c r="D581" s="6"/>
      <c r="E581" s="6"/>
      <c r="F581" s="6"/>
      <c r="G581" s="6"/>
      <c r="H581" s="6"/>
      <c r="I581" s="6">
        <v>1</v>
      </c>
      <c r="J581" s="6"/>
      <c r="K581" s="6"/>
      <c r="L581" s="6"/>
      <c r="M581" s="6">
        <v>1</v>
      </c>
      <c r="N581" s="6">
        <v>1</v>
      </c>
      <c r="O581" s="6"/>
      <c r="P581" s="6"/>
      <c r="Q581" s="6"/>
      <c r="R581" s="6">
        <v>1</v>
      </c>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736</v>
      </c>
      <c r="C585" s="99"/>
      <c r="D585" s="6">
        <v>45</v>
      </c>
      <c r="E585" s="6"/>
      <c r="F585" s="6">
        <v>1</v>
      </c>
      <c r="G585" s="6"/>
      <c r="H585" s="6">
        <v>44</v>
      </c>
      <c r="I585" s="6">
        <v>5</v>
      </c>
      <c r="J585" s="6"/>
      <c r="K585" s="6">
        <v>1</v>
      </c>
      <c r="L585" s="6"/>
      <c r="M585" s="6">
        <v>4</v>
      </c>
      <c r="N585" s="6">
        <v>39</v>
      </c>
      <c r="O585" s="6"/>
      <c r="P585" s="6">
        <v>2</v>
      </c>
      <c r="Q585" s="6"/>
      <c r="R585" s="6">
        <v>37</v>
      </c>
      <c r="S585" s="6">
        <v>11</v>
      </c>
      <c r="T585" s="6"/>
      <c r="U585" s="6"/>
      <c r="V585" s="6"/>
      <c r="W585" s="6">
        <v>11</v>
      </c>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99"/>
      <c r="D587" s="6">
        <v>28</v>
      </c>
      <c r="E587" s="6"/>
      <c r="F587" s="6">
        <v>2</v>
      </c>
      <c r="G587" s="6"/>
      <c r="H587" s="6">
        <v>26</v>
      </c>
      <c r="I587" s="6">
        <v>8</v>
      </c>
      <c r="J587" s="6"/>
      <c r="K587" s="6"/>
      <c r="L587" s="6"/>
      <c r="M587" s="6">
        <v>8</v>
      </c>
      <c r="N587" s="6">
        <v>28</v>
      </c>
      <c r="O587" s="6"/>
      <c r="P587" s="6">
        <v>2</v>
      </c>
      <c r="Q587" s="6"/>
      <c r="R587" s="6">
        <v>26</v>
      </c>
      <c r="S587" s="6">
        <v>8</v>
      </c>
      <c r="T587" s="6"/>
      <c r="U587" s="6"/>
      <c r="V587" s="6"/>
      <c r="W587" s="6">
        <v>8</v>
      </c>
      <c r="X587" s="5">
        <v>364</v>
      </c>
    </row>
    <row r="588" spans="1:24" ht="12.75">
      <c r="A588" s="5">
        <v>305030000</v>
      </c>
      <c r="B588" s="30" t="s">
        <v>739</v>
      </c>
      <c r="C588" s="99"/>
      <c r="D588" s="6">
        <v>11</v>
      </c>
      <c r="E588" s="6"/>
      <c r="F588" s="6">
        <v>1</v>
      </c>
      <c r="G588" s="6"/>
      <c r="H588" s="6">
        <v>10</v>
      </c>
      <c r="I588" s="6">
        <v>5</v>
      </c>
      <c r="J588" s="6"/>
      <c r="K588" s="6"/>
      <c r="L588" s="6"/>
      <c r="M588" s="6">
        <v>5</v>
      </c>
      <c r="N588" s="6">
        <v>15</v>
      </c>
      <c r="O588" s="6"/>
      <c r="P588" s="6">
        <v>1</v>
      </c>
      <c r="Q588" s="6"/>
      <c r="R588" s="6">
        <v>14</v>
      </c>
      <c r="S588" s="6">
        <v>1</v>
      </c>
      <c r="T588" s="6"/>
      <c r="U588" s="6"/>
      <c r="V588" s="6"/>
      <c r="W588" s="6">
        <v>1</v>
      </c>
      <c r="X588" s="5">
        <v>393</v>
      </c>
    </row>
    <row r="589" spans="1:24" ht="12.75">
      <c r="A589" s="5">
        <v>306000000</v>
      </c>
      <c r="B589" s="30" t="s">
        <v>740</v>
      </c>
      <c r="C589" s="99"/>
      <c r="D589" s="6">
        <v>1</v>
      </c>
      <c r="E589" s="6"/>
      <c r="F589" s="6"/>
      <c r="G589" s="6"/>
      <c r="H589" s="6">
        <v>1</v>
      </c>
      <c r="I589" s="6"/>
      <c r="J589" s="6"/>
      <c r="K589" s="6"/>
      <c r="L589" s="6"/>
      <c r="M589" s="6"/>
      <c r="N589" s="6">
        <v>1</v>
      </c>
      <c r="O589" s="6"/>
      <c r="P589" s="6"/>
      <c r="Q589" s="6"/>
      <c r="R589" s="6">
        <v>1</v>
      </c>
      <c r="S589" s="6"/>
      <c r="T589" s="6"/>
      <c r="U589" s="6"/>
      <c r="V589" s="6"/>
      <c r="W589" s="6"/>
      <c r="X589" s="5">
        <v>450</v>
      </c>
    </row>
    <row r="590" spans="1:24" ht="12.75">
      <c r="A590" s="5">
        <v>306010000</v>
      </c>
      <c r="B590" s="30" t="s">
        <v>741</v>
      </c>
      <c r="C590" s="99"/>
      <c r="D590" s="6">
        <v>10</v>
      </c>
      <c r="E590" s="6"/>
      <c r="F590" s="6"/>
      <c r="G590" s="6"/>
      <c r="H590" s="6">
        <v>10</v>
      </c>
      <c r="I590" s="6"/>
      <c r="J590" s="6"/>
      <c r="K590" s="6"/>
      <c r="L590" s="6"/>
      <c r="M590" s="6"/>
      <c r="N590" s="6">
        <v>8</v>
      </c>
      <c r="O590" s="6"/>
      <c r="P590" s="6"/>
      <c r="Q590" s="6"/>
      <c r="R590" s="6">
        <v>8</v>
      </c>
      <c r="S590" s="6">
        <v>2</v>
      </c>
      <c r="T590" s="6"/>
      <c r="U590" s="6"/>
      <c r="V590" s="6"/>
      <c r="W590" s="6">
        <v>2</v>
      </c>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c r="A592" s="5">
        <v>307000000</v>
      </c>
      <c r="B592" s="30" t="s">
        <v>743</v>
      </c>
      <c r="C592" s="99"/>
      <c r="D592" s="6">
        <v>135</v>
      </c>
      <c r="E592" s="6"/>
      <c r="F592" s="6">
        <v>27</v>
      </c>
      <c r="G592" s="6"/>
      <c r="H592" s="6">
        <v>108</v>
      </c>
      <c r="I592" s="6">
        <v>57</v>
      </c>
      <c r="J592" s="6"/>
      <c r="K592" s="6">
        <v>8</v>
      </c>
      <c r="L592" s="6"/>
      <c r="M592" s="6">
        <v>49</v>
      </c>
      <c r="N592" s="6">
        <v>145</v>
      </c>
      <c r="O592" s="6"/>
      <c r="P592" s="6">
        <v>35</v>
      </c>
      <c r="Q592" s="6"/>
      <c r="R592" s="6">
        <v>110</v>
      </c>
      <c r="S592" s="6">
        <v>47</v>
      </c>
      <c r="T592" s="6"/>
      <c r="U592" s="6"/>
      <c r="V592" s="6"/>
      <c r="W592" s="6">
        <v>47</v>
      </c>
      <c r="X592" s="5">
        <v>456</v>
      </c>
    </row>
    <row r="593" spans="1:24" ht="12.75">
      <c r="A593" s="5">
        <v>307010000</v>
      </c>
      <c r="B593" s="30" t="s">
        <v>744</v>
      </c>
      <c r="C593" s="99"/>
      <c r="D593" s="6">
        <v>11</v>
      </c>
      <c r="E593" s="6"/>
      <c r="F593" s="6"/>
      <c r="G593" s="6"/>
      <c r="H593" s="6">
        <v>11</v>
      </c>
      <c r="I593" s="6">
        <v>1</v>
      </c>
      <c r="J593" s="6"/>
      <c r="K593" s="6"/>
      <c r="L593" s="6"/>
      <c r="M593" s="6">
        <v>1</v>
      </c>
      <c r="N593" s="6">
        <v>8</v>
      </c>
      <c r="O593" s="6"/>
      <c r="P593" s="6"/>
      <c r="Q593" s="6"/>
      <c r="R593" s="6">
        <v>8</v>
      </c>
      <c r="S593" s="6">
        <v>4</v>
      </c>
      <c r="T593" s="6"/>
      <c r="U593" s="6"/>
      <c r="V593" s="6"/>
      <c r="W593" s="6">
        <v>4</v>
      </c>
      <c r="X593" s="5">
        <v>415</v>
      </c>
    </row>
    <row r="594" spans="1:24" ht="12.75">
      <c r="A594" s="5">
        <v>307020000</v>
      </c>
      <c r="B594" s="30" t="s">
        <v>745</v>
      </c>
      <c r="C594" s="99"/>
      <c r="D594" s="6">
        <v>73</v>
      </c>
      <c r="E594" s="6"/>
      <c r="F594" s="6">
        <v>6</v>
      </c>
      <c r="G594" s="6"/>
      <c r="H594" s="6">
        <v>67</v>
      </c>
      <c r="I594" s="6">
        <v>78</v>
      </c>
      <c r="J594" s="6"/>
      <c r="K594" s="6">
        <v>3</v>
      </c>
      <c r="L594" s="6"/>
      <c r="M594" s="6">
        <v>75</v>
      </c>
      <c r="N594" s="6">
        <v>107</v>
      </c>
      <c r="O594" s="6"/>
      <c r="P594" s="6">
        <v>9</v>
      </c>
      <c r="Q594" s="6"/>
      <c r="R594" s="6">
        <v>98</v>
      </c>
      <c r="S594" s="6">
        <v>44</v>
      </c>
      <c r="T594" s="6"/>
      <c r="U594" s="6"/>
      <c r="V594" s="6"/>
      <c r="W594" s="6">
        <v>44</v>
      </c>
      <c r="X594" s="5">
        <v>401</v>
      </c>
    </row>
    <row r="595" spans="1:24" ht="12.75">
      <c r="A595" s="5">
        <v>308000000</v>
      </c>
      <c r="B595" s="30" t="s">
        <v>746</v>
      </c>
      <c r="C595" s="99"/>
      <c r="D595" s="6">
        <v>33</v>
      </c>
      <c r="E595" s="6"/>
      <c r="F595" s="6">
        <v>1</v>
      </c>
      <c r="G595" s="6"/>
      <c r="H595" s="6">
        <v>32</v>
      </c>
      <c r="I595" s="6">
        <v>2</v>
      </c>
      <c r="J595" s="6"/>
      <c r="K595" s="6"/>
      <c r="L595" s="6"/>
      <c r="M595" s="6">
        <v>2</v>
      </c>
      <c r="N595" s="6">
        <v>26</v>
      </c>
      <c r="O595" s="6"/>
      <c r="P595" s="6">
        <v>1</v>
      </c>
      <c r="Q595" s="6"/>
      <c r="R595" s="6">
        <v>25</v>
      </c>
      <c r="S595" s="6">
        <v>9</v>
      </c>
      <c r="T595" s="6"/>
      <c r="U595" s="6"/>
      <c r="V595" s="6"/>
      <c r="W595" s="6">
        <v>9</v>
      </c>
      <c r="X595" s="5">
        <v>420</v>
      </c>
    </row>
    <row r="596" spans="1:24" ht="12.75">
      <c r="A596" s="5">
        <v>308010000</v>
      </c>
      <c r="B596" s="30" t="s">
        <v>747</v>
      </c>
      <c r="C596" s="99"/>
      <c r="D596" s="6">
        <v>8</v>
      </c>
      <c r="E596" s="6"/>
      <c r="F596" s="6"/>
      <c r="G596" s="6"/>
      <c r="H596" s="6">
        <v>8</v>
      </c>
      <c r="I596" s="6">
        <v>1</v>
      </c>
      <c r="J596" s="6"/>
      <c r="K596" s="6"/>
      <c r="L596" s="6"/>
      <c r="M596" s="6">
        <v>1</v>
      </c>
      <c r="N596" s="6">
        <v>5</v>
      </c>
      <c r="O596" s="6"/>
      <c r="P596" s="6"/>
      <c r="Q596" s="6"/>
      <c r="R596" s="6">
        <v>5</v>
      </c>
      <c r="S596" s="6">
        <v>4</v>
      </c>
      <c r="T596" s="6"/>
      <c r="U596" s="6"/>
      <c r="V596" s="6"/>
      <c r="W596" s="6">
        <v>4</v>
      </c>
      <c r="X596" s="5">
        <v>378</v>
      </c>
    </row>
    <row r="597" spans="1:24" ht="12.75">
      <c r="A597" s="5">
        <v>308020000</v>
      </c>
      <c r="B597" s="30" t="s">
        <v>748</v>
      </c>
      <c r="C597" s="99"/>
      <c r="D597" s="6">
        <v>18</v>
      </c>
      <c r="E597" s="6"/>
      <c r="F597" s="6"/>
      <c r="G597" s="6"/>
      <c r="H597" s="6">
        <v>18</v>
      </c>
      <c r="I597" s="6">
        <v>1</v>
      </c>
      <c r="J597" s="6"/>
      <c r="K597" s="6"/>
      <c r="L597" s="6"/>
      <c r="M597" s="6">
        <v>1</v>
      </c>
      <c r="N597" s="6">
        <v>15</v>
      </c>
      <c r="O597" s="6"/>
      <c r="P597" s="6"/>
      <c r="Q597" s="6"/>
      <c r="R597" s="6">
        <v>15</v>
      </c>
      <c r="S597" s="6">
        <v>4</v>
      </c>
      <c r="T597" s="6"/>
      <c r="U597" s="6"/>
      <c r="V597" s="6"/>
      <c r="W597" s="6">
        <v>4</v>
      </c>
      <c r="X597" s="5">
        <v>319</v>
      </c>
    </row>
    <row r="598" spans="1:24" ht="12.75">
      <c r="A598" s="5">
        <v>308030000</v>
      </c>
      <c r="B598" s="30" t="s">
        <v>749</v>
      </c>
      <c r="C598" s="99"/>
      <c r="D598" s="6">
        <v>26</v>
      </c>
      <c r="E598" s="6"/>
      <c r="F598" s="6"/>
      <c r="G598" s="6"/>
      <c r="H598" s="6">
        <v>26</v>
      </c>
      <c r="I598" s="6">
        <v>1</v>
      </c>
      <c r="J598" s="6"/>
      <c r="K598" s="6"/>
      <c r="L598" s="6"/>
      <c r="M598" s="6">
        <v>1</v>
      </c>
      <c r="N598" s="6">
        <v>18</v>
      </c>
      <c r="O598" s="6"/>
      <c r="P598" s="6"/>
      <c r="Q598" s="6"/>
      <c r="R598" s="6">
        <v>18</v>
      </c>
      <c r="S598" s="6">
        <v>9</v>
      </c>
      <c r="T598" s="6"/>
      <c r="U598" s="6"/>
      <c r="V598" s="6"/>
      <c r="W598" s="6">
        <v>9</v>
      </c>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99"/>
      <c r="D600" s="6">
        <v>78</v>
      </c>
      <c r="E600" s="6"/>
      <c r="F600" s="6">
        <v>1</v>
      </c>
      <c r="G600" s="6"/>
      <c r="H600" s="6">
        <v>77</v>
      </c>
      <c r="I600" s="6">
        <v>10</v>
      </c>
      <c r="J600" s="6"/>
      <c r="K600" s="6">
        <v>1</v>
      </c>
      <c r="L600" s="6"/>
      <c r="M600" s="6">
        <v>9</v>
      </c>
      <c r="N600" s="6">
        <v>63</v>
      </c>
      <c r="O600" s="6"/>
      <c r="P600" s="6">
        <v>2</v>
      </c>
      <c r="Q600" s="6"/>
      <c r="R600" s="6">
        <v>61</v>
      </c>
      <c r="S600" s="6">
        <v>25</v>
      </c>
      <c r="T600" s="6"/>
      <c r="U600" s="6"/>
      <c r="V600" s="6"/>
      <c r="W600" s="6">
        <v>25</v>
      </c>
      <c r="X600" s="5">
        <v>395</v>
      </c>
    </row>
    <row r="601" spans="1:24" ht="12.75">
      <c r="A601" s="5">
        <v>310010000</v>
      </c>
      <c r="B601" s="30" t="s">
        <v>752</v>
      </c>
      <c r="C601" s="99"/>
      <c r="D601" s="6">
        <v>16</v>
      </c>
      <c r="E601" s="6"/>
      <c r="F601" s="6">
        <v>3</v>
      </c>
      <c r="G601" s="6"/>
      <c r="H601" s="6">
        <v>13</v>
      </c>
      <c r="I601" s="6">
        <v>11</v>
      </c>
      <c r="J601" s="6"/>
      <c r="K601" s="6"/>
      <c r="L601" s="6"/>
      <c r="M601" s="6">
        <v>11</v>
      </c>
      <c r="N601" s="6">
        <v>20</v>
      </c>
      <c r="O601" s="6"/>
      <c r="P601" s="6">
        <v>3</v>
      </c>
      <c r="Q601" s="6"/>
      <c r="R601" s="6">
        <v>17</v>
      </c>
      <c r="S601" s="6">
        <v>7</v>
      </c>
      <c r="T601" s="6"/>
      <c r="U601" s="6"/>
      <c r="V601" s="6"/>
      <c r="W601" s="6">
        <v>7</v>
      </c>
      <c r="X601" s="5">
        <v>230</v>
      </c>
    </row>
    <row r="602" spans="1:24" ht="12.75">
      <c r="A602" s="5">
        <v>310020000</v>
      </c>
      <c r="B602" s="30" t="s">
        <v>753</v>
      </c>
      <c r="C602" s="99"/>
      <c r="D602" s="6">
        <v>48</v>
      </c>
      <c r="E602" s="6"/>
      <c r="F602" s="6">
        <v>3</v>
      </c>
      <c r="G602" s="6"/>
      <c r="H602" s="6">
        <v>45</v>
      </c>
      <c r="I602" s="6">
        <v>18</v>
      </c>
      <c r="J602" s="6"/>
      <c r="K602" s="6">
        <v>2</v>
      </c>
      <c r="L602" s="6"/>
      <c r="M602" s="6">
        <v>16</v>
      </c>
      <c r="N602" s="6">
        <v>53</v>
      </c>
      <c r="O602" s="6"/>
      <c r="P602" s="6">
        <v>5</v>
      </c>
      <c r="Q602" s="6"/>
      <c r="R602" s="6">
        <v>48</v>
      </c>
      <c r="S602" s="6">
        <v>13</v>
      </c>
      <c r="T602" s="6"/>
      <c r="U602" s="6"/>
      <c r="V602" s="6"/>
      <c r="W602" s="6">
        <v>13</v>
      </c>
      <c r="X602" s="5">
        <v>316</v>
      </c>
    </row>
    <row r="603" spans="1:24" ht="12.75">
      <c r="A603" s="5">
        <v>310030000</v>
      </c>
      <c r="B603" s="30" t="s">
        <v>754</v>
      </c>
      <c r="C603" s="99"/>
      <c r="D603" s="6">
        <v>2</v>
      </c>
      <c r="E603" s="6"/>
      <c r="F603" s="6"/>
      <c r="G603" s="6"/>
      <c r="H603" s="6">
        <v>2</v>
      </c>
      <c r="I603" s="6">
        <v>1</v>
      </c>
      <c r="J603" s="6"/>
      <c r="K603" s="6"/>
      <c r="L603" s="6"/>
      <c r="M603" s="6">
        <v>1</v>
      </c>
      <c r="N603" s="6">
        <v>2</v>
      </c>
      <c r="O603" s="6"/>
      <c r="P603" s="6"/>
      <c r="Q603" s="6"/>
      <c r="R603" s="6">
        <v>2</v>
      </c>
      <c r="S603" s="6">
        <v>1</v>
      </c>
      <c r="T603" s="6"/>
      <c r="U603" s="6"/>
      <c r="V603" s="6"/>
      <c r="W603" s="6">
        <v>1</v>
      </c>
      <c r="X603" s="5">
        <v>333</v>
      </c>
    </row>
    <row r="604" spans="1:24" ht="12.75">
      <c r="A604" s="5">
        <v>310040000</v>
      </c>
      <c r="B604" s="30" t="s">
        <v>755</v>
      </c>
      <c r="C604" s="99"/>
      <c r="D604" s="6">
        <v>12</v>
      </c>
      <c r="E604" s="6"/>
      <c r="F604" s="6">
        <v>1</v>
      </c>
      <c r="G604" s="6"/>
      <c r="H604" s="6">
        <v>11</v>
      </c>
      <c r="I604" s="6">
        <v>7</v>
      </c>
      <c r="J604" s="6"/>
      <c r="K604" s="6"/>
      <c r="L604" s="6"/>
      <c r="M604" s="6">
        <v>7</v>
      </c>
      <c r="N604" s="6">
        <v>15</v>
      </c>
      <c r="O604" s="6"/>
      <c r="P604" s="6">
        <v>1</v>
      </c>
      <c r="Q604" s="6"/>
      <c r="R604" s="6">
        <v>14</v>
      </c>
      <c r="S604" s="6">
        <v>4</v>
      </c>
      <c r="T604" s="6"/>
      <c r="U604" s="6"/>
      <c r="V604" s="6"/>
      <c r="W604" s="6">
        <v>4</v>
      </c>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c r="A607" s="5">
        <v>310070000</v>
      </c>
      <c r="B607" s="30" t="s">
        <v>758</v>
      </c>
      <c r="C607" s="99"/>
      <c r="D607" s="6">
        <v>1</v>
      </c>
      <c r="E607" s="6"/>
      <c r="F607" s="6"/>
      <c r="G607" s="6"/>
      <c r="H607" s="6">
        <v>1</v>
      </c>
      <c r="I607" s="6"/>
      <c r="J607" s="6"/>
      <c r="K607" s="6"/>
      <c r="L607" s="6"/>
      <c r="M607" s="6"/>
      <c r="N607" s="6">
        <v>1</v>
      </c>
      <c r="O607" s="6"/>
      <c r="P607" s="6"/>
      <c r="Q607" s="6"/>
      <c r="R607" s="6">
        <v>1</v>
      </c>
      <c r="S607" s="6"/>
      <c r="T607" s="6"/>
      <c r="U607" s="6"/>
      <c r="V607" s="6"/>
      <c r="W607" s="6"/>
      <c r="X607" s="5">
        <v>301</v>
      </c>
    </row>
    <row r="608" spans="1:24" ht="12.75">
      <c r="A608" s="5">
        <v>311000000</v>
      </c>
      <c r="B608" s="30" t="s">
        <v>759</v>
      </c>
      <c r="C608" s="99"/>
      <c r="D608" s="6">
        <v>80</v>
      </c>
      <c r="E608" s="6"/>
      <c r="F608" s="6">
        <v>10</v>
      </c>
      <c r="G608" s="6"/>
      <c r="H608" s="6">
        <v>70</v>
      </c>
      <c r="I608" s="6">
        <v>46</v>
      </c>
      <c r="J608" s="6"/>
      <c r="K608" s="6">
        <v>4</v>
      </c>
      <c r="L608" s="6"/>
      <c r="M608" s="6">
        <v>42</v>
      </c>
      <c r="N608" s="6">
        <v>102</v>
      </c>
      <c r="O608" s="6"/>
      <c r="P608" s="6">
        <v>14</v>
      </c>
      <c r="Q608" s="6"/>
      <c r="R608" s="6">
        <v>88</v>
      </c>
      <c r="S608" s="6">
        <v>24</v>
      </c>
      <c r="T608" s="6"/>
      <c r="U608" s="6"/>
      <c r="V608" s="6"/>
      <c r="W608" s="6">
        <v>24</v>
      </c>
      <c r="X608" s="5">
        <v>472</v>
      </c>
    </row>
    <row r="609" spans="1:24" ht="12.75">
      <c r="A609" s="5">
        <v>311010000</v>
      </c>
      <c r="B609" s="30" t="s">
        <v>760</v>
      </c>
      <c r="C609" s="99"/>
      <c r="D609" s="6">
        <v>31</v>
      </c>
      <c r="E609" s="6"/>
      <c r="F609" s="6">
        <v>1</v>
      </c>
      <c r="G609" s="6"/>
      <c r="H609" s="6">
        <v>30</v>
      </c>
      <c r="I609" s="6">
        <v>1</v>
      </c>
      <c r="J609" s="6"/>
      <c r="K609" s="6"/>
      <c r="L609" s="6"/>
      <c r="M609" s="6">
        <v>1</v>
      </c>
      <c r="N609" s="6">
        <v>27</v>
      </c>
      <c r="O609" s="6"/>
      <c r="P609" s="6">
        <v>1</v>
      </c>
      <c r="Q609" s="6"/>
      <c r="R609" s="6">
        <v>26</v>
      </c>
      <c r="S609" s="6">
        <v>5</v>
      </c>
      <c r="T609" s="6"/>
      <c r="U609" s="6"/>
      <c r="V609" s="6"/>
      <c r="W609" s="6">
        <v>5</v>
      </c>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c r="A612" s="5">
        <v>311020000</v>
      </c>
      <c r="B612" s="30" t="s">
        <v>763</v>
      </c>
      <c r="C612" s="99"/>
      <c r="D612" s="6">
        <v>35</v>
      </c>
      <c r="E612" s="6"/>
      <c r="F612" s="6">
        <v>3</v>
      </c>
      <c r="G612" s="6"/>
      <c r="H612" s="6">
        <v>32</v>
      </c>
      <c r="I612" s="6">
        <v>13</v>
      </c>
      <c r="J612" s="6"/>
      <c r="K612" s="6"/>
      <c r="L612" s="6"/>
      <c r="M612" s="6">
        <v>13</v>
      </c>
      <c r="N612" s="6">
        <v>32</v>
      </c>
      <c r="O612" s="6"/>
      <c r="P612" s="6">
        <v>3</v>
      </c>
      <c r="Q612" s="6"/>
      <c r="R612" s="6">
        <v>29</v>
      </c>
      <c r="S612" s="6">
        <v>16</v>
      </c>
      <c r="T612" s="6"/>
      <c r="U612" s="6"/>
      <c r="V612" s="6"/>
      <c r="W612" s="6">
        <v>16</v>
      </c>
      <c r="X612" s="5">
        <v>418</v>
      </c>
    </row>
    <row r="613" spans="1:24" ht="25.5">
      <c r="A613" s="5">
        <v>311030000</v>
      </c>
      <c r="B613" s="30" t="s">
        <v>764</v>
      </c>
      <c r="C613" s="99"/>
      <c r="D613" s="6">
        <v>3</v>
      </c>
      <c r="E613" s="6"/>
      <c r="F613" s="6"/>
      <c r="G613" s="6"/>
      <c r="H613" s="6">
        <v>3</v>
      </c>
      <c r="I613" s="6">
        <v>2</v>
      </c>
      <c r="J613" s="6"/>
      <c r="K613" s="6"/>
      <c r="L613" s="6"/>
      <c r="M613" s="6">
        <v>2</v>
      </c>
      <c r="N613" s="6">
        <v>3</v>
      </c>
      <c r="O613" s="6"/>
      <c r="P613" s="6"/>
      <c r="Q613" s="6"/>
      <c r="R613" s="6">
        <v>3</v>
      </c>
      <c r="S613" s="6">
        <v>2</v>
      </c>
      <c r="T613" s="6"/>
      <c r="U613" s="6"/>
      <c r="V613" s="6"/>
      <c r="W613" s="6">
        <v>2</v>
      </c>
      <c r="X613" s="5">
        <v>353</v>
      </c>
    </row>
    <row r="614" spans="1:24" ht="12.75">
      <c r="A614" s="5">
        <v>312000000</v>
      </c>
      <c r="B614" s="30" t="s">
        <v>765</v>
      </c>
      <c r="C614" s="99"/>
      <c r="D614" s="6">
        <v>63</v>
      </c>
      <c r="E614" s="6"/>
      <c r="F614" s="6">
        <v>2</v>
      </c>
      <c r="G614" s="6"/>
      <c r="H614" s="6">
        <v>61</v>
      </c>
      <c r="I614" s="6">
        <v>9</v>
      </c>
      <c r="J614" s="6"/>
      <c r="K614" s="6"/>
      <c r="L614" s="6"/>
      <c r="M614" s="6">
        <v>9</v>
      </c>
      <c r="N614" s="6">
        <v>57</v>
      </c>
      <c r="O614" s="6"/>
      <c r="P614" s="6">
        <v>2</v>
      </c>
      <c r="Q614" s="6"/>
      <c r="R614" s="6">
        <v>55</v>
      </c>
      <c r="S614" s="6">
        <v>15</v>
      </c>
      <c r="T614" s="6"/>
      <c r="U614" s="6"/>
      <c r="V614" s="6"/>
      <c r="W614" s="6">
        <v>15</v>
      </c>
      <c r="X614" s="5">
        <v>426</v>
      </c>
    </row>
    <row r="615" spans="1:24" ht="12.75">
      <c r="A615" s="5">
        <v>313000000</v>
      </c>
      <c r="B615" s="30" t="s">
        <v>766</v>
      </c>
      <c r="C615" s="99"/>
      <c r="D615" s="6">
        <v>10</v>
      </c>
      <c r="E615" s="6"/>
      <c r="F615" s="6"/>
      <c r="G615" s="6"/>
      <c r="H615" s="6">
        <v>10</v>
      </c>
      <c r="I615" s="6">
        <v>2</v>
      </c>
      <c r="J615" s="6"/>
      <c r="K615" s="6"/>
      <c r="L615" s="6"/>
      <c r="M615" s="6">
        <v>2</v>
      </c>
      <c r="N615" s="6">
        <v>7</v>
      </c>
      <c r="O615" s="6"/>
      <c r="P615" s="6"/>
      <c r="Q615" s="6"/>
      <c r="R615" s="6">
        <v>7</v>
      </c>
      <c r="S615" s="6">
        <v>5</v>
      </c>
      <c r="T615" s="6"/>
      <c r="U615" s="6"/>
      <c r="V615" s="6"/>
      <c r="W615" s="6">
        <v>5</v>
      </c>
      <c r="X615" s="5">
        <v>341</v>
      </c>
    </row>
    <row r="616" spans="1:24" ht="12.75">
      <c r="A616" s="5">
        <v>314000000</v>
      </c>
      <c r="B616" s="30" t="s">
        <v>767</v>
      </c>
      <c r="C616" s="99"/>
      <c r="D616" s="6">
        <v>42</v>
      </c>
      <c r="E616" s="6"/>
      <c r="F616" s="6">
        <v>4</v>
      </c>
      <c r="G616" s="6"/>
      <c r="H616" s="6">
        <v>38</v>
      </c>
      <c r="I616" s="6">
        <v>7</v>
      </c>
      <c r="J616" s="6"/>
      <c r="K616" s="6">
        <v>2</v>
      </c>
      <c r="L616" s="6"/>
      <c r="M616" s="6">
        <v>5</v>
      </c>
      <c r="N616" s="6">
        <v>43</v>
      </c>
      <c r="O616" s="6"/>
      <c r="P616" s="6">
        <v>6</v>
      </c>
      <c r="Q616" s="6"/>
      <c r="R616" s="6">
        <v>37</v>
      </c>
      <c r="S616" s="6">
        <v>6</v>
      </c>
      <c r="T616" s="6"/>
      <c r="U616" s="6"/>
      <c r="V616" s="6"/>
      <c r="W616" s="6">
        <v>6</v>
      </c>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c r="A618" s="5">
        <v>331010000</v>
      </c>
      <c r="B618" s="30" t="s">
        <v>769</v>
      </c>
      <c r="C618" s="99"/>
      <c r="D618" s="6">
        <v>1</v>
      </c>
      <c r="E618" s="6"/>
      <c r="F618" s="6"/>
      <c r="G618" s="6"/>
      <c r="H618" s="6">
        <v>1</v>
      </c>
      <c r="I618" s="6">
        <v>1</v>
      </c>
      <c r="J618" s="6"/>
      <c r="K618" s="6"/>
      <c r="L618" s="6"/>
      <c r="M618" s="6">
        <v>1</v>
      </c>
      <c r="N618" s="6">
        <v>1</v>
      </c>
      <c r="O618" s="6"/>
      <c r="P618" s="6"/>
      <c r="Q618" s="6"/>
      <c r="R618" s="6">
        <v>1</v>
      </c>
      <c r="S618" s="6">
        <v>1</v>
      </c>
      <c r="T618" s="6"/>
      <c r="U618" s="6"/>
      <c r="V618" s="6"/>
      <c r="W618" s="6">
        <v>1</v>
      </c>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c r="A620" s="5">
        <v>331010200</v>
      </c>
      <c r="B620" s="30" t="s">
        <v>771</v>
      </c>
      <c r="C620" s="99"/>
      <c r="D620" s="6"/>
      <c r="E620" s="6"/>
      <c r="F620" s="6"/>
      <c r="G620" s="6"/>
      <c r="H620" s="6"/>
      <c r="I620" s="6">
        <v>1</v>
      </c>
      <c r="J620" s="6"/>
      <c r="K620" s="6"/>
      <c r="L620" s="6"/>
      <c r="M620" s="6">
        <v>1</v>
      </c>
      <c r="N620" s="6">
        <v>1</v>
      </c>
      <c r="O620" s="6"/>
      <c r="P620" s="6"/>
      <c r="Q620" s="6"/>
      <c r="R620" s="6">
        <v>1</v>
      </c>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c r="A623" s="5">
        <v>331030000</v>
      </c>
      <c r="B623" s="30" t="s">
        <v>774</v>
      </c>
      <c r="C623" s="99"/>
      <c r="D623" s="6">
        <v>1</v>
      </c>
      <c r="E623" s="6"/>
      <c r="F623" s="6"/>
      <c r="G623" s="6"/>
      <c r="H623" s="6">
        <v>1</v>
      </c>
      <c r="I623" s="6">
        <v>1</v>
      </c>
      <c r="J623" s="6"/>
      <c r="K623" s="6"/>
      <c r="L623" s="6"/>
      <c r="M623" s="6">
        <v>1</v>
      </c>
      <c r="N623" s="6">
        <v>1</v>
      </c>
      <c r="O623" s="6"/>
      <c r="P623" s="6"/>
      <c r="Q623" s="6"/>
      <c r="R623" s="6">
        <v>1</v>
      </c>
      <c r="S623" s="6">
        <v>1</v>
      </c>
      <c r="T623" s="6"/>
      <c r="U623" s="6"/>
      <c r="V623" s="6"/>
      <c r="W623" s="6">
        <v>1</v>
      </c>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779</v>
      </c>
      <c r="C628" s="99"/>
      <c r="D628" s="6">
        <v>11</v>
      </c>
      <c r="E628" s="6"/>
      <c r="F628" s="6">
        <v>3</v>
      </c>
      <c r="G628" s="6"/>
      <c r="H628" s="6">
        <v>8</v>
      </c>
      <c r="I628" s="6">
        <v>8</v>
      </c>
      <c r="J628" s="6"/>
      <c r="K628" s="6">
        <v>1</v>
      </c>
      <c r="L628" s="6"/>
      <c r="M628" s="6">
        <v>7</v>
      </c>
      <c r="N628" s="6">
        <v>14</v>
      </c>
      <c r="O628" s="6"/>
      <c r="P628" s="6">
        <v>4</v>
      </c>
      <c r="Q628" s="6"/>
      <c r="R628" s="6">
        <v>10</v>
      </c>
      <c r="S628" s="6">
        <v>5</v>
      </c>
      <c r="T628" s="6"/>
      <c r="U628" s="6"/>
      <c r="V628" s="6"/>
      <c r="W628" s="6">
        <v>5</v>
      </c>
      <c r="X628" s="5">
        <v>271</v>
      </c>
    </row>
    <row r="629" spans="1:24" ht="12.75">
      <c r="A629" s="5">
        <v>331060100</v>
      </c>
      <c r="B629" s="30" t="s">
        <v>780</v>
      </c>
      <c r="C629" s="99"/>
      <c r="D629" s="6">
        <v>1</v>
      </c>
      <c r="E629" s="6"/>
      <c r="F629" s="6"/>
      <c r="G629" s="6"/>
      <c r="H629" s="6">
        <v>1</v>
      </c>
      <c r="I629" s="6"/>
      <c r="J629" s="6"/>
      <c r="K629" s="6"/>
      <c r="L629" s="6"/>
      <c r="M629" s="6"/>
      <c r="N629" s="6"/>
      <c r="O629" s="6"/>
      <c r="P629" s="6"/>
      <c r="Q629" s="6"/>
      <c r="R629" s="6"/>
      <c r="S629" s="6">
        <v>1</v>
      </c>
      <c r="T629" s="6"/>
      <c r="U629" s="6"/>
      <c r="V629" s="6"/>
      <c r="W629" s="6">
        <v>1</v>
      </c>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c r="A632" s="5">
        <v>331060201</v>
      </c>
      <c r="B632" s="30" t="s">
        <v>781</v>
      </c>
      <c r="C632" s="99"/>
      <c r="D632" s="6"/>
      <c r="E632" s="6"/>
      <c r="F632" s="6"/>
      <c r="G632" s="6"/>
      <c r="H632" s="6"/>
      <c r="I632" s="6">
        <v>2</v>
      </c>
      <c r="J632" s="6"/>
      <c r="K632" s="6"/>
      <c r="L632" s="6"/>
      <c r="M632" s="6">
        <v>2</v>
      </c>
      <c r="N632" s="6">
        <v>1</v>
      </c>
      <c r="O632" s="6"/>
      <c r="P632" s="6"/>
      <c r="Q632" s="6"/>
      <c r="R632" s="6">
        <v>1</v>
      </c>
      <c r="S632" s="6">
        <v>1</v>
      </c>
      <c r="T632" s="6"/>
      <c r="U632" s="6"/>
      <c r="V632" s="6"/>
      <c r="W632" s="6">
        <v>1</v>
      </c>
      <c r="X632" s="5">
        <v>214</v>
      </c>
    </row>
    <row r="633" spans="1:24" ht="12.75">
      <c r="A633" s="5">
        <v>331060300</v>
      </c>
      <c r="B633" s="30" t="s">
        <v>783</v>
      </c>
      <c r="C633" s="99"/>
      <c r="D633" s="6">
        <v>10</v>
      </c>
      <c r="E633" s="6"/>
      <c r="F633" s="6">
        <v>1</v>
      </c>
      <c r="G633" s="6"/>
      <c r="H633" s="6">
        <v>9</v>
      </c>
      <c r="I633" s="6">
        <v>2</v>
      </c>
      <c r="J633" s="6"/>
      <c r="K633" s="6"/>
      <c r="L633" s="6"/>
      <c r="M633" s="6">
        <v>2</v>
      </c>
      <c r="N633" s="6">
        <v>9</v>
      </c>
      <c r="O633" s="6"/>
      <c r="P633" s="6">
        <v>1</v>
      </c>
      <c r="Q633" s="6"/>
      <c r="R633" s="6">
        <v>8</v>
      </c>
      <c r="S633" s="6">
        <v>3</v>
      </c>
      <c r="T633" s="6"/>
      <c r="U633" s="6"/>
      <c r="V633" s="6"/>
      <c r="W633" s="6">
        <v>3</v>
      </c>
      <c r="X633" s="5">
        <v>214</v>
      </c>
    </row>
    <row r="634" spans="1:24" ht="12.75">
      <c r="A634" s="5">
        <v>331060301</v>
      </c>
      <c r="B634" s="30" t="s">
        <v>781</v>
      </c>
      <c r="C634" s="99"/>
      <c r="D634" s="6">
        <v>1</v>
      </c>
      <c r="E634" s="6"/>
      <c r="F634" s="6"/>
      <c r="G634" s="6"/>
      <c r="H634" s="6">
        <v>1</v>
      </c>
      <c r="I634" s="6">
        <v>3</v>
      </c>
      <c r="J634" s="6"/>
      <c r="K634" s="6"/>
      <c r="L634" s="6"/>
      <c r="M634" s="6">
        <v>3</v>
      </c>
      <c r="N634" s="6">
        <v>3</v>
      </c>
      <c r="O634" s="6"/>
      <c r="P634" s="6"/>
      <c r="Q634" s="6"/>
      <c r="R634" s="6">
        <v>3</v>
      </c>
      <c r="S634" s="6">
        <v>1</v>
      </c>
      <c r="T634" s="6"/>
      <c r="U634" s="6"/>
      <c r="V634" s="6"/>
      <c r="W634" s="6">
        <v>1</v>
      </c>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c r="A637" s="5">
        <v>331090000</v>
      </c>
      <c r="B637" s="30" t="s">
        <v>786</v>
      </c>
      <c r="C637" s="99"/>
      <c r="D637" s="6">
        <v>8</v>
      </c>
      <c r="E637" s="6"/>
      <c r="F637" s="6">
        <v>1</v>
      </c>
      <c r="G637" s="6"/>
      <c r="H637" s="6">
        <v>7</v>
      </c>
      <c r="I637" s="6"/>
      <c r="J637" s="6"/>
      <c r="K637" s="6"/>
      <c r="L637" s="6"/>
      <c r="M637" s="6"/>
      <c r="N637" s="6">
        <v>7</v>
      </c>
      <c r="O637" s="6"/>
      <c r="P637" s="6">
        <v>1</v>
      </c>
      <c r="Q637" s="6"/>
      <c r="R637" s="6">
        <v>6</v>
      </c>
      <c r="S637" s="6">
        <v>1</v>
      </c>
      <c r="T637" s="6"/>
      <c r="U637" s="6"/>
      <c r="V637" s="6"/>
      <c r="W637" s="6">
        <v>1</v>
      </c>
      <c r="X637" s="5">
        <v>278</v>
      </c>
    </row>
    <row r="638" spans="1:24" ht="12.75">
      <c r="A638" s="5">
        <v>331100000</v>
      </c>
      <c r="B638" s="30" t="s">
        <v>787</v>
      </c>
      <c r="C638" s="99"/>
      <c r="D638" s="6">
        <v>1</v>
      </c>
      <c r="E638" s="6"/>
      <c r="F638" s="6"/>
      <c r="G638" s="6"/>
      <c r="H638" s="6">
        <v>1</v>
      </c>
      <c r="I638" s="6"/>
      <c r="J638" s="6"/>
      <c r="K638" s="6"/>
      <c r="L638" s="6"/>
      <c r="M638" s="6"/>
      <c r="N638" s="6">
        <v>1</v>
      </c>
      <c r="O638" s="6"/>
      <c r="P638" s="6"/>
      <c r="Q638" s="6"/>
      <c r="R638" s="6">
        <v>1</v>
      </c>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c r="A640" s="5">
        <v>331300000</v>
      </c>
      <c r="B640" s="30" t="s">
        <v>789</v>
      </c>
      <c r="C640" s="99"/>
      <c r="D640" s="6">
        <v>1</v>
      </c>
      <c r="E640" s="6"/>
      <c r="F640" s="6"/>
      <c r="G640" s="6"/>
      <c r="H640" s="6">
        <v>1</v>
      </c>
      <c r="I640" s="6"/>
      <c r="J640" s="6"/>
      <c r="K640" s="6"/>
      <c r="L640" s="6"/>
      <c r="M640" s="6"/>
      <c r="N640" s="6">
        <v>1</v>
      </c>
      <c r="O640" s="6"/>
      <c r="P640" s="6"/>
      <c r="Q640" s="6"/>
      <c r="R640" s="6">
        <v>1</v>
      </c>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99"/>
      <c r="D646" s="6">
        <v>3</v>
      </c>
      <c r="E646" s="6"/>
      <c r="F646" s="6"/>
      <c r="G646" s="6"/>
      <c r="H646" s="6">
        <v>3</v>
      </c>
      <c r="I646" s="6"/>
      <c r="J646" s="6"/>
      <c r="K646" s="6"/>
      <c r="L646" s="6"/>
      <c r="M646" s="6"/>
      <c r="N646" s="6">
        <v>1</v>
      </c>
      <c r="O646" s="6"/>
      <c r="P646" s="6"/>
      <c r="Q646" s="6"/>
      <c r="R646" s="6">
        <v>1</v>
      </c>
      <c r="S646" s="6">
        <v>2</v>
      </c>
      <c r="T646" s="6"/>
      <c r="U646" s="6"/>
      <c r="V646" s="6"/>
      <c r="W646" s="6">
        <v>2</v>
      </c>
      <c r="X646" s="5">
        <v>259</v>
      </c>
    </row>
    <row r="647" spans="1:24" ht="12.75">
      <c r="A647" s="5">
        <v>331600000</v>
      </c>
      <c r="B647" s="30" t="s">
        <v>796</v>
      </c>
      <c r="C647" s="99"/>
      <c r="D647" s="6">
        <v>1</v>
      </c>
      <c r="E647" s="6"/>
      <c r="F647" s="6"/>
      <c r="G647" s="6"/>
      <c r="H647" s="6">
        <v>1</v>
      </c>
      <c r="I647" s="6"/>
      <c r="J647" s="6"/>
      <c r="K647" s="6"/>
      <c r="L647" s="6"/>
      <c r="M647" s="6"/>
      <c r="N647" s="6"/>
      <c r="O647" s="6"/>
      <c r="P647" s="6"/>
      <c r="Q647" s="6"/>
      <c r="R647" s="6"/>
      <c r="S647" s="6">
        <v>1</v>
      </c>
      <c r="T647" s="6"/>
      <c r="U647" s="6"/>
      <c r="V647" s="6"/>
      <c r="W647" s="6">
        <v>1</v>
      </c>
      <c r="X647" s="5">
        <v>235</v>
      </c>
    </row>
    <row r="648" spans="1:26" s="41" customFormat="1" ht="12.75" hidden="1">
      <c r="A648" s="39">
        <v>331700000</v>
      </c>
      <c r="B648" s="42" t="s">
        <v>2151</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c r="A649" s="36">
        <v>351000000</v>
      </c>
      <c r="B649" s="37" t="s">
        <v>2319</v>
      </c>
      <c r="C649" s="99"/>
      <c r="D649" s="38">
        <v>225</v>
      </c>
      <c r="E649" s="38"/>
      <c r="F649" s="38">
        <v>15</v>
      </c>
      <c r="G649" s="38"/>
      <c r="H649" s="38">
        <v>210</v>
      </c>
      <c r="I649" s="38">
        <v>19</v>
      </c>
      <c r="J649" s="38"/>
      <c r="K649" s="38">
        <v>2</v>
      </c>
      <c r="L649" s="38"/>
      <c r="M649" s="38">
        <v>17</v>
      </c>
      <c r="N649" s="38">
        <v>187</v>
      </c>
      <c r="O649" s="38"/>
      <c r="P649" s="38">
        <v>17</v>
      </c>
      <c r="Q649" s="38"/>
      <c r="R649" s="38">
        <v>170</v>
      </c>
      <c r="S649" s="38">
        <v>57</v>
      </c>
      <c r="T649" s="38"/>
      <c r="U649" s="38"/>
      <c r="V649" s="38"/>
      <c r="W649" s="38">
        <v>57</v>
      </c>
      <c r="X649" s="36">
        <v>285</v>
      </c>
    </row>
    <row r="650" spans="1:24" ht="12.75">
      <c r="A650" s="34">
        <v>321000000</v>
      </c>
      <c r="B650" s="35" t="s">
        <v>674</v>
      </c>
      <c r="C650" s="98"/>
      <c r="D650" s="32">
        <v>1</v>
      </c>
      <c r="E650" s="32"/>
      <c r="F650" s="32"/>
      <c r="G650" s="32"/>
      <c r="H650" s="32">
        <v>1</v>
      </c>
      <c r="I650" s="32"/>
      <c r="J650" s="32"/>
      <c r="K650" s="32"/>
      <c r="L650" s="32"/>
      <c r="M650" s="32"/>
      <c r="N650" s="32"/>
      <c r="O650" s="32"/>
      <c r="P650" s="32"/>
      <c r="Q650" s="32"/>
      <c r="R650" s="32"/>
      <c r="S650" s="32">
        <v>1</v>
      </c>
      <c r="T650" s="32"/>
      <c r="U650" s="32"/>
      <c r="V650" s="32"/>
      <c r="W650" s="32">
        <v>1</v>
      </c>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v>3</v>
      </c>
      <c r="E654" s="32"/>
      <c r="F654" s="32"/>
      <c r="G654" s="32">
        <v>3</v>
      </c>
      <c r="H654" s="32"/>
      <c r="I654" s="32"/>
      <c r="J654" s="32"/>
      <c r="K654" s="32"/>
      <c r="L654" s="32"/>
      <c r="M654" s="32"/>
      <c r="N654" s="32">
        <v>2</v>
      </c>
      <c r="O654" s="32"/>
      <c r="P654" s="32"/>
      <c r="Q654" s="32">
        <v>2</v>
      </c>
      <c r="R654" s="32"/>
      <c r="S654" s="32">
        <v>1</v>
      </c>
      <c r="T654" s="32"/>
      <c r="U654" s="32"/>
      <c r="V654" s="32">
        <v>1</v>
      </c>
      <c r="W654" s="32"/>
      <c r="X654" s="34">
        <v>210</v>
      </c>
    </row>
    <row r="655" spans="1:24" ht="12.75">
      <c r="A655" s="34">
        <v>600020000</v>
      </c>
      <c r="B655" s="35" t="s">
        <v>2334</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2335</v>
      </c>
      <c r="C656" s="98"/>
      <c r="D656" s="32">
        <v>5</v>
      </c>
      <c r="E656" s="32"/>
      <c r="F656" s="32"/>
      <c r="G656" s="32"/>
      <c r="H656" s="32">
        <v>5</v>
      </c>
      <c r="I656" s="32"/>
      <c r="J656" s="32"/>
      <c r="K656" s="32"/>
      <c r="L656" s="32"/>
      <c r="M656" s="32"/>
      <c r="N656" s="32">
        <v>4</v>
      </c>
      <c r="O656" s="32"/>
      <c r="P656" s="32"/>
      <c r="Q656" s="32"/>
      <c r="R656" s="32">
        <v>4</v>
      </c>
      <c r="S656" s="32">
        <v>1</v>
      </c>
      <c r="T656" s="32"/>
      <c r="U656" s="32"/>
      <c r="V656" s="32"/>
      <c r="W656" s="32">
        <v>1</v>
      </c>
      <c r="X656" s="34">
        <v>60</v>
      </c>
    </row>
    <row r="657" spans="1:24" ht="12.75">
      <c r="A657" s="92">
        <v>600040000</v>
      </c>
      <c r="B657" s="35" t="s">
        <v>2336</v>
      </c>
      <c r="C657" s="98"/>
      <c r="D657" s="32">
        <v>2</v>
      </c>
      <c r="E657" s="32"/>
      <c r="F657" s="32"/>
      <c r="G657" s="32"/>
      <c r="H657" s="32">
        <v>2</v>
      </c>
      <c r="I657" s="32">
        <v>1</v>
      </c>
      <c r="J657" s="32"/>
      <c r="K657" s="32"/>
      <c r="L657" s="32"/>
      <c r="M657" s="32">
        <v>1</v>
      </c>
      <c r="N657" s="32">
        <v>2</v>
      </c>
      <c r="O657" s="32"/>
      <c r="P657" s="32"/>
      <c r="Q657" s="32"/>
      <c r="R657" s="32">
        <v>2</v>
      </c>
      <c r="S657" s="32">
        <v>1</v>
      </c>
      <c r="T657" s="32"/>
      <c r="U657" s="32"/>
      <c r="V657" s="32"/>
      <c r="W657" s="32">
        <v>1</v>
      </c>
      <c r="X657" s="34">
        <v>101</v>
      </c>
    </row>
    <row r="658" spans="1:24" ht="12.75">
      <c r="A658" s="92">
        <v>600050000</v>
      </c>
      <c r="B658" s="35" t="s">
        <v>2337</v>
      </c>
      <c r="C658" s="98"/>
      <c r="D658" s="32">
        <v>13</v>
      </c>
      <c r="E658" s="32"/>
      <c r="F658" s="32"/>
      <c r="G658" s="32"/>
      <c r="H658" s="32">
        <v>13</v>
      </c>
      <c r="I658" s="32">
        <v>3</v>
      </c>
      <c r="J658" s="32"/>
      <c r="K658" s="32"/>
      <c r="L658" s="32"/>
      <c r="M658" s="32">
        <v>3</v>
      </c>
      <c r="N658" s="32">
        <v>15</v>
      </c>
      <c r="O658" s="32"/>
      <c r="P658" s="32"/>
      <c r="Q658" s="32"/>
      <c r="R658" s="32">
        <v>15</v>
      </c>
      <c r="S658" s="32">
        <v>1</v>
      </c>
      <c r="T658" s="32"/>
      <c r="U658" s="32"/>
      <c r="V658" s="32"/>
      <c r="W658" s="32">
        <v>1</v>
      </c>
      <c r="X658" s="34">
        <v>120</v>
      </c>
    </row>
    <row r="659" spans="1:24" ht="12.75">
      <c r="A659" s="34">
        <v>600060000</v>
      </c>
      <c r="B659" s="35" t="s">
        <v>2328</v>
      </c>
      <c r="C659" s="98"/>
      <c r="D659" s="32">
        <v>8</v>
      </c>
      <c r="E659" s="32"/>
      <c r="F659" s="32"/>
      <c r="G659" s="32"/>
      <c r="H659" s="32">
        <v>8</v>
      </c>
      <c r="I659" s="32">
        <v>2</v>
      </c>
      <c r="J659" s="32"/>
      <c r="K659" s="32"/>
      <c r="L659" s="32"/>
      <c r="M659" s="32">
        <v>2</v>
      </c>
      <c r="N659" s="32">
        <v>6</v>
      </c>
      <c r="O659" s="32"/>
      <c r="P659" s="32"/>
      <c r="Q659" s="32"/>
      <c r="R659" s="32">
        <v>6</v>
      </c>
      <c r="S659" s="32">
        <v>4</v>
      </c>
      <c r="T659" s="32"/>
      <c r="U659" s="32"/>
      <c r="V659" s="32"/>
      <c r="W659" s="32">
        <v>4</v>
      </c>
      <c r="X659" s="34">
        <v>180</v>
      </c>
    </row>
    <row r="660" spans="1:24" ht="12.75">
      <c r="A660" s="34">
        <v>600070000</v>
      </c>
      <c r="B660" s="35" t="s">
        <v>2329</v>
      </c>
      <c r="C660" s="98"/>
      <c r="D660" s="32">
        <v>1</v>
      </c>
      <c r="E660" s="32"/>
      <c r="F660" s="32"/>
      <c r="G660" s="32"/>
      <c r="H660" s="32">
        <v>1</v>
      </c>
      <c r="I660" s="32"/>
      <c r="J660" s="32"/>
      <c r="K660" s="32"/>
      <c r="L660" s="32"/>
      <c r="M660" s="32"/>
      <c r="N660" s="32">
        <v>1</v>
      </c>
      <c r="O660" s="32"/>
      <c r="P660" s="32"/>
      <c r="Q660" s="32"/>
      <c r="R660" s="32">
        <v>1</v>
      </c>
      <c r="S660" s="32"/>
      <c r="T660" s="32"/>
      <c r="U660" s="32"/>
      <c r="V660" s="32"/>
      <c r="W660" s="32"/>
      <c r="X660" s="34">
        <v>180</v>
      </c>
    </row>
    <row r="661" spans="1:24" ht="12.75">
      <c r="A661" s="34">
        <v>600080000</v>
      </c>
      <c r="B661" s="35" t="s">
        <v>2338</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8"/>
      <c r="D662" s="32"/>
      <c r="E662" s="32"/>
      <c r="F662" s="32"/>
      <c r="G662" s="32"/>
      <c r="H662" s="32"/>
      <c r="I662" s="32">
        <v>2</v>
      </c>
      <c r="J662" s="32"/>
      <c r="K662" s="32"/>
      <c r="L662" s="32">
        <v>2</v>
      </c>
      <c r="M662" s="32"/>
      <c r="N662" s="32">
        <v>2</v>
      </c>
      <c r="O662" s="32"/>
      <c r="P662" s="32"/>
      <c r="Q662" s="32">
        <v>2</v>
      </c>
      <c r="R662" s="32"/>
      <c r="S662" s="32"/>
      <c r="T662" s="32"/>
      <c r="U662" s="32"/>
      <c r="V662" s="32"/>
      <c r="W662" s="32"/>
      <c r="X662" s="34">
        <v>120</v>
      </c>
    </row>
    <row r="663" spans="1:24" ht="12.75" customHeight="1">
      <c r="A663" s="92">
        <v>600140000</v>
      </c>
      <c r="B663" s="35" t="s">
        <v>2327</v>
      </c>
      <c r="C663" s="98"/>
      <c r="D663" s="32">
        <v>4</v>
      </c>
      <c r="E663" s="32"/>
      <c r="F663" s="32"/>
      <c r="G663" s="32"/>
      <c r="H663" s="32">
        <v>4</v>
      </c>
      <c r="I663" s="32">
        <v>25</v>
      </c>
      <c r="J663" s="32"/>
      <c r="K663" s="32"/>
      <c r="L663" s="32"/>
      <c r="M663" s="32">
        <v>25</v>
      </c>
      <c r="N663" s="32">
        <v>29</v>
      </c>
      <c r="O663" s="32"/>
      <c r="P663" s="32"/>
      <c r="Q663" s="32"/>
      <c r="R663" s="32">
        <v>29</v>
      </c>
      <c r="S663" s="32"/>
      <c r="T663" s="32"/>
      <c r="U663" s="32"/>
      <c r="V663" s="32"/>
      <c r="W663" s="32"/>
      <c r="X663" s="34">
        <v>120</v>
      </c>
    </row>
    <row r="664" spans="1:24" ht="12.75">
      <c r="A664" s="176" t="s">
        <v>4</v>
      </c>
      <c r="B664" s="177"/>
      <c r="C664" s="100"/>
      <c r="D664" s="7">
        <f>SUM(E664:H664)</f>
        <v>2307</v>
      </c>
      <c r="E664" s="7">
        <f>SUM(E522,E650:E663)</f>
        <v>0</v>
      </c>
      <c r="F664" s="7">
        <f>SUM(F522,F650:F663)</f>
        <v>147</v>
      </c>
      <c r="G664" s="7">
        <f>SUM(G522,G650:G663)</f>
        <v>3</v>
      </c>
      <c r="H664" s="7">
        <f>SUM(H522,H650:H663)</f>
        <v>2157</v>
      </c>
      <c r="I664" s="7">
        <f>SUM(J664:M664)</f>
        <v>636</v>
      </c>
      <c r="J664" s="7">
        <f>SUM(J522,J650:J663)</f>
        <v>0</v>
      </c>
      <c r="K664" s="7">
        <f>SUM(K522,K650:K663)</f>
        <v>73</v>
      </c>
      <c r="L664" s="7">
        <f>SUM(L522,L650:L663)</f>
        <v>2</v>
      </c>
      <c r="M664" s="7">
        <f>SUM(M522,M650:M663)</f>
        <v>561</v>
      </c>
      <c r="N664" s="7">
        <f>SUM(O664:R664)</f>
        <v>2180</v>
      </c>
      <c r="O664" s="7">
        <f>SUM(O522,O650:O663)</f>
        <v>0</v>
      </c>
      <c r="P664" s="7">
        <f>SUM(P522,P650:P663)</f>
        <v>220</v>
      </c>
      <c r="Q664" s="7">
        <f>SUM(Q522,Q650:Q663)</f>
        <v>4</v>
      </c>
      <c r="R664" s="7">
        <f>SUM(R522,R650:R663)</f>
        <v>1956</v>
      </c>
      <c r="S664" s="7">
        <f>SUM(T664:W664)</f>
        <v>763</v>
      </c>
      <c r="T664" s="7">
        <f>SUM(T522,T650:T663)</f>
        <v>0</v>
      </c>
      <c r="U664" s="7">
        <f>SUM(U522,U650:U663)</f>
        <v>0</v>
      </c>
      <c r="V664" s="7">
        <f>SUM(V522,V650:V663)</f>
        <v>1</v>
      </c>
      <c r="W664" s="7">
        <f>SUM(W522,W650:W663)</f>
        <v>762</v>
      </c>
      <c r="X664" s="28" t="s">
        <v>1916</v>
      </c>
    </row>
    <row r="665" spans="1:26" s="19" customFormat="1" ht="12.75">
      <c r="A665" s="178" t="s">
        <v>797</v>
      </c>
      <c r="B665" s="179"/>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4" t="s">
        <v>1925</v>
      </c>
      <c r="B666" s="175"/>
      <c r="C666" s="98"/>
      <c r="D666" s="32">
        <f>SUM(E666:H666)</f>
        <v>529</v>
      </c>
      <c r="E666" s="32">
        <f>SUM(E667:E1218)</f>
        <v>21</v>
      </c>
      <c r="F666" s="32">
        <f>SUM(F667:F1218)</f>
        <v>0</v>
      </c>
      <c r="G666" s="32">
        <f>SUM(G667:G1218)</f>
        <v>508</v>
      </c>
      <c r="H666" s="32">
        <f>SUM(H667:H1218)</f>
        <v>0</v>
      </c>
      <c r="I666" s="32">
        <f>SUM(J666:M666)</f>
        <v>183</v>
      </c>
      <c r="J666" s="32">
        <f>SUM(J667:J1218)</f>
        <v>42</v>
      </c>
      <c r="K666" s="32">
        <f>SUM(K667:K1218)</f>
        <v>0</v>
      </c>
      <c r="L666" s="32">
        <f>SUM(L667:L1218)</f>
        <v>141</v>
      </c>
      <c r="M666" s="32">
        <f>SUM(M667:M1218)</f>
        <v>0</v>
      </c>
      <c r="N666" s="32">
        <f>SUM(O666:R666)</f>
        <v>441</v>
      </c>
      <c r="O666" s="32">
        <f>SUM(O667:O1218)</f>
        <v>63</v>
      </c>
      <c r="P666" s="32">
        <f>SUM(P667:P1218)</f>
        <v>0</v>
      </c>
      <c r="Q666" s="32">
        <f>SUM(Q667:Q1218)</f>
        <v>378</v>
      </c>
      <c r="R666" s="32">
        <f>SUM(R667:R1218)</f>
        <v>0</v>
      </c>
      <c r="S666" s="32">
        <f>SUM(T666:W666)</f>
        <v>271</v>
      </c>
      <c r="T666" s="32">
        <f>SUM(T667:T1218)</f>
        <v>0</v>
      </c>
      <c r="U666" s="32">
        <f>SUM(U667:U1218)</f>
        <v>0</v>
      </c>
      <c r="V666" s="32">
        <f>SUM(V667:V1218)</f>
        <v>271</v>
      </c>
      <c r="W666" s="32">
        <f>SUM(W667:W1218)</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c r="A683" s="5">
        <v>501010017</v>
      </c>
      <c r="B683" s="30" t="s">
        <v>814</v>
      </c>
      <c r="C683" s="99"/>
      <c r="D683" s="6">
        <v>15</v>
      </c>
      <c r="E683" s="6"/>
      <c r="F683" s="6"/>
      <c r="G683" s="6">
        <v>15</v>
      </c>
      <c r="H683" s="6"/>
      <c r="I683" s="6"/>
      <c r="J683" s="6"/>
      <c r="K683" s="6"/>
      <c r="L683" s="6"/>
      <c r="M683" s="6"/>
      <c r="N683" s="6">
        <v>7</v>
      </c>
      <c r="O683" s="6"/>
      <c r="P683" s="6"/>
      <c r="Q683" s="6">
        <v>7</v>
      </c>
      <c r="R683" s="6"/>
      <c r="S683" s="6">
        <v>8</v>
      </c>
      <c r="T683" s="6"/>
      <c r="U683" s="6"/>
      <c r="V683" s="6">
        <v>8</v>
      </c>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872</v>
      </c>
      <c r="C744" s="99"/>
      <c r="D744" s="6">
        <v>3</v>
      </c>
      <c r="E744" s="6"/>
      <c r="F744" s="6"/>
      <c r="G744" s="6">
        <v>3</v>
      </c>
      <c r="H744" s="6"/>
      <c r="I744" s="6"/>
      <c r="J744" s="6"/>
      <c r="K744" s="6"/>
      <c r="L744" s="6"/>
      <c r="M744" s="6"/>
      <c r="N744" s="6">
        <v>2</v>
      </c>
      <c r="O744" s="6"/>
      <c r="P744" s="6"/>
      <c r="Q744" s="6">
        <v>2</v>
      </c>
      <c r="R744" s="6"/>
      <c r="S744" s="6">
        <v>1</v>
      </c>
      <c r="T744" s="6"/>
      <c r="U744" s="6"/>
      <c r="V744" s="6">
        <v>1</v>
      </c>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2139</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2153</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2154</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933</v>
      </c>
      <c r="C810" s="99"/>
      <c r="D810" s="6">
        <v>8</v>
      </c>
      <c r="E810" s="6">
        <v>1</v>
      </c>
      <c r="F810" s="6"/>
      <c r="G810" s="6">
        <v>7</v>
      </c>
      <c r="H810" s="6"/>
      <c r="I810" s="6"/>
      <c r="J810" s="6"/>
      <c r="K810" s="6"/>
      <c r="L810" s="6"/>
      <c r="M810" s="6"/>
      <c r="N810" s="6">
        <v>5</v>
      </c>
      <c r="O810" s="6">
        <v>1</v>
      </c>
      <c r="P810" s="6"/>
      <c r="Q810" s="6">
        <v>4</v>
      </c>
      <c r="R810" s="6"/>
      <c r="S810" s="6">
        <v>3</v>
      </c>
      <c r="T810" s="6"/>
      <c r="U810" s="6"/>
      <c r="V810" s="6">
        <v>3</v>
      </c>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c r="A814" s="5">
        <v>501060020</v>
      </c>
      <c r="B814" s="30" t="s">
        <v>937</v>
      </c>
      <c r="C814" s="99"/>
      <c r="D814" s="6">
        <v>1</v>
      </c>
      <c r="E814" s="6"/>
      <c r="F814" s="6"/>
      <c r="G814" s="6">
        <v>1</v>
      </c>
      <c r="H814" s="6"/>
      <c r="I814" s="6"/>
      <c r="J814" s="6"/>
      <c r="K814" s="6"/>
      <c r="L814" s="6"/>
      <c r="M814" s="6"/>
      <c r="N814" s="6">
        <v>1</v>
      </c>
      <c r="O814" s="6"/>
      <c r="P814" s="6"/>
      <c r="Q814" s="6">
        <v>1</v>
      </c>
      <c r="R814" s="6"/>
      <c r="S814" s="6"/>
      <c r="T814" s="6"/>
      <c r="U814" s="6"/>
      <c r="V814" s="6"/>
      <c r="W814" s="6"/>
      <c r="X814" s="5">
        <v>246</v>
      </c>
    </row>
    <row r="815" spans="1:24" ht="12.75">
      <c r="A815" s="5">
        <v>501060021</v>
      </c>
      <c r="B815" s="30" t="s">
        <v>938</v>
      </c>
      <c r="C815" s="99"/>
      <c r="D815" s="6">
        <v>1</v>
      </c>
      <c r="E815" s="6"/>
      <c r="F815" s="6"/>
      <c r="G815" s="6">
        <v>1</v>
      </c>
      <c r="H815" s="6"/>
      <c r="I815" s="6"/>
      <c r="J815" s="6"/>
      <c r="K815" s="6"/>
      <c r="L815" s="6"/>
      <c r="M815" s="6"/>
      <c r="N815" s="6"/>
      <c r="O815" s="6"/>
      <c r="P815" s="6"/>
      <c r="Q815" s="6"/>
      <c r="R815" s="6"/>
      <c r="S815" s="6">
        <v>1</v>
      </c>
      <c r="T815" s="6"/>
      <c r="U815" s="6"/>
      <c r="V815" s="6">
        <v>1</v>
      </c>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941</v>
      </c>
      <c r="C818" s="99"/>
      <c r="D818" s="6">
        <v>108</v>
      </c>
      <c r="E818" s="6">
        <v>5</v>
      </c>
      <c r="F818" s="6"/>
      <c r="G818" s="6">
        <v>103</v>
      </c>
      <c r="H818" s="6"/>
      <c r="I818" s="6">
        <v>11</v>
      </c>
      <c r="J818" s="6">
        <v>1</v>
      </c>
      <c r="K818" s="6"/>
      <c r="L818" s="6">
        <v>10</v>
      </c>
      <c r="M818" s="6"/>
      <c r="N818" s="6">
        <v>69</v>
      </c>
      <c r="O818" s="6">
        <v>6</v>
      </c>
      <c r="P818" s="6"/>
      <c r="Q818" s="6">
        <v>63</v>
      </c>
      <c r="R818" s="6"/>
      <c r="S818" s="6">
        <v>50</v>
      </c>
      <c r="T818" s="6"/>
      <c r="U818" s="6"/>
      <c r="V818" s="6">
        <v>50</v>
      </c>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99"/>
      <c r="D821" s="6">
        <v>3</v>
      </c>
      <c r="E821" s="6"/>
      <c r="F821" s="6"/>
      <c r="G821" s="6">
        <v>3</v>
      </c>
      <c r="H821" s="6"/>
      <c r="I821" s="6"/>
      <c r="J821" s="6"/>
      <c r="K821" s="6"/>
      <c r="L821" s="6"/>
      <c r="M821" s="6"/>
      <c r="N821" s="6">
        <v>1</v>
      </c>
      <c r="O821" s="6"/>
      <c r="P821" s="6"/>
      <c r="Q821" s="6">
        <v>1</v>
      </c>
      <c r="R821" s="6"/>
      <c r="S821" s="6">
        <v>2</v>
      </c>
      <c r="T821" s="6"/>
      <c r="U821" s="6"/>
      <c r="V821" s="6">
        <v>2</v>
      </c>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99"/>
      <c r="D828" s="6">
        <v>281</v>
      </c>
      <c r="E828" s="6">
        <v>11</v>
      </c>
      <c r="F828" s="6"/>
      <c r="G828" s="6">
        <v>270</v>
      </c>
      <c r="H828" s="6"/>
      <c r="I828" s="6">
        <v>100</v>
      </c>
      <c r="J828" s="6">
        <v>27</v>
      </c>
      <c r="K828" s="6"/>
      <c r="L828" s="6">
        <v>73</v>
      </c>
      <c r="M828" s="6"/>
      <c r="N828" s="6">
        <v>242</v>
      </c>
      <c r="O828" s="6">
        <v>38</v>
      </c>
      <c r="P828" s="6"/>
      <c r="Q828" s="6">
        <v>204</v>
      </c>
      <c r="R828" s="6"/>
      <c r="S828" s="6">
        <v>139</v>
      </c>
      <c r="T828" s="6"/>
      <c r="U828" s="6"/>
      <c r="V828" s="6">
        <v>139</v>
      </c>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2145</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2155</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2216</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90">
        <v>501060062</v>
      </c>
      <c r="B856" s="42" t="s">
        <v>2352</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2353</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9"/>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9"/>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9"/>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9"/>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9"/>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9"/>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9"/>
    </row>
    <row r="871" spans="1:26" s="41" customFormat="1" ht="25.5">
      <c r="A871" s="39">
        <v>501080004</v>
      </c>
      <c r="B871" s="42" t="s">
        <v>989</v>
      </c>
      <c r="C871" s="99"/>
      <c r="D871" s="40"/>
      <c r="E871" s="40"/>
      <c r="F871" s="40"/>
      <c r="G871" s="40"/>
      <c r="H871" s="40"/>
      <c r="I871" s="40">
        <v>22</v>
      </c>
      <c r="J871" s="40">
        <v>4</v>
      </c>
      <c r="K871" s="40"/>
      <c r="L871" s="40">
        <v>18</v>
      </c>
      <c r="M871" s="40"/>
      <c r="N871" s="40">
        <v>19</v>
      </c>
      <c r="O871" s="40">
        <v>4</v>
      </c>
      <c r="P871" s="40"/>
      <c r="Q871" s="40">
        <v>15</v>
      </c>
      <c r="R871" s="40"/>
      <c r="S871" s="40">
        <v>3</v>
      </c>
      <c r="T871" s="40"/>
      <c r="U871" s="40"/>
      <c r="V871" s="40">
        <v>3</v>
      </c>
      <c r="W871" s="40"/>
      <c r="X871" s="39">
        <v>220</v>
      </c>
      <c r="Y871" s="105"/>
      <c r="Z871" s="119"/>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9"/>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9"/>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9"/>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9"/>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9"/>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9"/>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c r="A883" s="39">
        <v>501080016</v>
      </c>
      <c r="B883" s="42" t="s">
        <v>1001</v>
      </c>
      <c r="C883" s="99"/>
      <c r="D883" s="40">
        <v>5</v>
      </c>
      <c r="E883" s="40"/>
      <c r="F883" s="40"/>
      <c r="G883" s="40">
        <v>5</v>
      </c>
      <c r="H883" s="40"/>
      <c r="I883" s="40"/>
      <c r="J883" s="40"/>
      <c r="K883" s="40"/>
      <c r="L883" s="40"/>
      <c r="M883" s="40"/>
      <c r="N883" s="40">
        <v>1</v>
      </c>
      <c r="O883" s="40"/>
      <c r="P883" s="40"/>
      <c r="Q883" s="40">
        <v>1</v>
      </c>
      <c r="R883" s="40"/>
      <c r="S883" s="40">
        <v>4</v>
      </c>
      <c r="T883" s="40"/>
      <c r="U883" s="40"/>
      <c r="V883" s="40">
        <v>4</v>
      </c>
      <c r="W883" s="40"/>
      <c r="X883" s="39">
        <v>220</v>
      </c>
      <c r="Y883" s="105"/>
      <c r="Z883" s="119"/>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9"/>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c r="A890" s="39">
        <v>501080023</v>
      </c>
      <c r="B890" s="42" t="s">
        <v>1008</v>
      </c>
      <c r="C890" s="99"/>
      <c r="D890" s="40">
        <v>1</v>
      </c>
      <c r="E890" s="40"/>
      <c r="F890" s="40"/>
      <c r="G890" s="40">
        <v>1</v>
      </c>
      <c r="H890" s="40"/>
      <c r="I890" s="40"/>
      <c r="J890" s="40"/>
      <c r="K890" s="40"/>
      <c r="L890" s="40"/>
      <c r="M890" s="40"/>
      <c r="N890" s="40"/>
      <c r="O890" s="40"/>
      <c r="P890" s="40"/>
      <c r="Q890" s="40"/>
      <c r="R890" s="40"/>
      <c r="S890" s="40">
        <v>1</v>
      </c>
      <c r="T890" s="40"/>
      <c r="U890" s="40"/>
      <c r="V890" s="40">
        <v>1</v>
      </c>
      <c r="W890" s="40"/>
      <c r="X890" s="39">
        <v>220</v>
      </c>
      <c r="Y890" s="105"/>
      <c r="Z890" s="119"/>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9"/>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9"/>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9"/>
    </row>
    <row r="898" spans="1:26" s="41" customFormat="1" ht="12.75">
      <c r="A898" s="39">
        <v>501080031</v>
      </c>
      <c r="B898" s="42" t="s">
        <v>1013</v>
      </c>
      <c r="C898" s="99"/>
      <c r="D898" s="40">
        <v>6</v>
      </c>
      <c r="E898" s="40"/>
      <c r="F898" s="40"/>
      <c r="G898" s="40">
        <v>6</v>
      </c>
      <c r="H898" s="40"/>
      <c r="I898" s="40">
        <v>1</v>
      </c>
      <c r="J898" s="40"/>
      <c r="K898" s="40"/>
      <c r="L898" s="40">
        <v>1</v>
      </c>
      <c r="M898" s="40"/>
      <c r="N898" s="40">
        <v>5</v>
      </c>
      <c r="O898" s="40"/>
      <c r="P898" s="40"/>
      <c r="Q898" s="40">
        <v>5</v>
      </c>
      <c r="R898" s="40"/>
      <c r="S898" s="40">
        <v>2</v>
      </c>
      <c r="T898" s="40"/>
      <c r="U898" s="40"/>
      <c r="V898" s="40">
        <v>2</v>
      </c>
      <c r="W898" s="40"/>
      <c r="X898" s="39">
        <v>220</v>
      </c>
      <c r="Y898" s="105"/>
      <c r="Z898" s="119"/>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9"/>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c r="A903" s="39">
        <v>501080036</v>
      </c>
      <c r="B903" s="42" t="s">
        <v>1018</v>
      </c>
      <c r="C903" s="99"/>
      <c r="D903" s="40">
        <v>1</v>
      </c>
      <c r="E903" s="40"/>
      <c r="F903" s="40"/>
      <c r="G903" s="40">
        <v>1</v>
      </c>
      <c r="H903" s="40"/>
      <c r="I903" s="40"/>
      <c r="J903" s="40"/>
      <c r="K903" s="40"/>
      <c r="L903" s="40"/>
      <c r="M903" s="40"/>
      <c r="N903" s="40">
        <v>1</v>
      </c>
      <c r="O903" s="40"/>
      <c r="P903" s="40"/>
      <c r="Q903" s="40">
        <v>1</v>
      </c>
      <c r="R903" s="40"/>
      <c r="S903" s="40"/>
      <c r="T903" s="40"/>
      <c r="U903" s="40"/>
      <c r="V903" s="40"/>
      <c r="W903" s="40"/>
      <c r="X903" s="39">
        <v>220</v>
      </c>
      <c r="Y903" s="105"/>
      <c r="Z903" s="119"/>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9"/>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9"/>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9"/>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9"/>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9"/>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9"/>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9"/>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501080085</v>
      </c>
      <c r="B952" s="42" t="s">
        <v>2131</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9"/>
    </row>
    <row r="953" spans="1:26" s="41" customFormat="1" ht="12.75" hidden="1">
      <c r="A953" s="39">
        <v>501080086</v>
      </c>
      <c r="B953" s="42" t="s">
        <v>2132</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9"/>
    </row>
    <row r="954" spans="1:26" s="41" customFormat="1" ht="12.75" hidden="1">
      <c r="A954" s="39">
        <v>501080087</v>
      </c>
      <c r="B954" s="42" t="s">
        <v>2217</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19"/>
    </row>
    <row r="955" spans="1:26" s="41" customFormat="1" ht="12.75" customHeight="1" hidden="1">
      <c r="A955" s="39">
        <v>501090000</v>
      </c>
      <c r="B955" s="42" t="s">
        <v>1066</v>
      </c>
      <c r="C955" s="99"/>
      <c r="D955" s="40"/>
      <c r="E955" s="40"/>
      <c r="F955" s="40"/>
      <c r="G955" s="40"/>
      <c r="H955" s="40"/>
      <c r="I955" s="40"/>
      <c r="J955" s="40"/>
      <c r="K955" s="40"/>
      <c r="L955" s="40"/>
      <c r="M955" s="40"/>
      <c r="N955" s="40"/>
      <c r="O955" s="40"/>
      <c r="P955" s="40"/>
      <c r="Q955" s="40"/>
      <c r="R955" s="40"/>
      <c r="S955" s="40"/>
      <c r="T955" s="40"/>
      <c r="U955" s="40"/>
      <c r="V955" s="40"/>
      <c r="W955" s="40"/>
      <c r="X955" s="39">
        <v>246</v>
      </c>
      <c r="Y955" s="105"/>
      <c r="Z955" s="119"/>
    </row>
    <row r="956" spans="1:26" s="41" customFormat="1" ht="12.75" hidden="1">
      <c r="A956" s="39">
        <v>501090001</v>
      </c>
      <c r="B956" s="42" t="s">
        <v>1067</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501090002</v>
      </c>
      <c r="B957" s="42" t="s">
        <v>1068</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25.5" hidden="1">
      <c r="A958" s="39">
        <v>501090003</v>
      </c>
      <c r="B958" s="42" t="s">
        <v>1069</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25.5" hidden="1">
      <c r="A959" s="39">
        <v>501090004</v>
      </c>
      <c r="B959" s="42" t="s">
        <v>1070</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501090005</v>
      </c>
      <c r="B960" s="42" t="s">
        <v>1071</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501090006</v>
      </c>
      <c r="B961" s="42" t="s">
        <v>1072</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9"/>
    </row>
    <row r="962" spans="1:26" s="41" customFormat="1" ht="12.75" hidden="1">
      <c r="A962" s="39">
        <v>501090007</v>
      </c>
      <c r="B962" s="42" t="s">
        <v>1073</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12.75" hidden="1">
      <c r="A963" s="39">
        <v>501090008</v>
      </c>
      <c r="B963" s="42" t="s">
        <v>1074</v>
      </c>
      <c r="C963" s="99"/>
      <c r="D963" s="40"/>
      <c r="E963" s="40"/>
      <c r="F963" s="40"/>
      <c r="G963" s="40"/>
      <c r="H963" s="40"/>
      <c r="I963" s="40"/>
      <c r="J963" s="40"/>
      <c r="K963" s="40"/>
      <c r="L963" s="40"/>
      <c r="M963" s="40"/>
      <c r="N963" s="40"/>
      <c r="O963" s="40"/>
      <c r="P963" s="40"/>
      <c r="Q963" s="40"/>
      <c r="R963" s="40"/>
      <c r="S963" s="40"/>
      <c r="T963" s="40"/>
      <c r="U963" s="40"/>
      <c r="V963" s="40"/>
      <c r="W963" s="40"/>
      <c r="X963" s="39">
        <v>246</v>
      </c>
      <c r="Y963" s="105"/>
      <c r="Z963" s="119"/>
    </row>
    <row r="964" spans="1:26" s="41" customFormat="1" ht="12.75" hidden="1">
      <c r="A964" s="39">
        <v>501090009</v>
      </c>
      <c r="B964" s="42" t="s">
        <v>1075</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25.5" hidden="1">
      <c r="A965" s="39">
        <v>501090010</v>
      </c>
      <c r="B965" s="42" t="s">
        <v>1076</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9"/>
    </row>
    <row r="966" spans="1:26" s="41" customFormat="1" ht="12.75" hidden="1">
      <c r="A966" s="39">
        <v>501090011</v>
      </c>
      <c r="B966" s="42" t="s">
        <v>2140</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9"/>
    </row>
    <row r="967" spans="1:26" s="41" customFormat="1" ht="12.75" hidden="1">
      <c r="A967" s="39">
        <v>501100000</v>
      </c>
      <c r="B967" s="42" t="s">
        <v>1077</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c r="A968" s="39">
        <v>501100001</v>
      </c>
      <c r="B968" s="42" t="s">
        <v>1078</v>
      </c>
      <c r="C968" s="99"/>
      <c r="D968" s="40">
        <v>1</v>
      </c>
      <c r="E968" s="40"/>
      <c r="F968" s="40"/>
      <c r="G968" s="40">
        <v>1</v>
      </c>
      <c r="H968" s="40"/>
      <c r="I968" s="40"/>
      <c r="J968" s="40"/>
      <c r="K968" s="40"/>
      <c r="L968" s="40"/>
      <c r="M968" s="40"/>
      <c r="N968" s="40">
        <v>1</v>
      </c>
      <c r="O968" s="40"/>
      <c r="P968" s="40"/>
      <c r="Q968" s="40">
        <v>1</v>
      </c>
      <c r="R968" s="40"/>
      <c r="S968" s="40"/>
      <c r="T968" s="40"/>
      <c r="U968" s="40"/>
      <c r="V968" s="40"/>
      <c r="W968" s="40"/>
      <c r="X968" s="39">
        <v>277</v>
      </c>
      <c r="Y968" s="105"/>
      <c r="Z968" s="119"/>
    </row>
    <row r="969" spans="1:26" s="41" customFormat="1" ht="12.75" hidden="1">
      <c r="A969" s="39">
        <v>501100002</v>
      </c>
      <c r="B969" s="42" t="s">
        <v>1079</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12.75">
      <c r="A970" s="39">
        <v>501100003</v>
      </c>
      <c r="B970" s="42" t="s">
        <v>1080</v>
      </c>
      <c r="C970" s="99"/>
      <c r="D970" s="40">
        <v>6</v>
      </c>
      <c r="E970" s="40"/>
      <c r="F970" s="40"/>
      <c r="G970" s="40">
        <v>6</v>
      </c>
      <c r="H970" s="40"/>
      <c r="I970" s="40"/>
      <c r="J970" s="40"/>
      <c r="K970" s="40"/>
      <c r="L970" s="40"/>
      <c r="M970" s="40"/>
      <c r="N970" s="40">
        <v>4</v>
      </c>
      <c r="O970" s="40"/>
      <c r="P970" s="40"/>
      <c r="Q970" s="40">
        <v>4</v>
      </c>
      <c r="R970" s="40"/>
      <c r="S970" s="40">
        <v>2</v>
      </c>
      <c r="T970" s="40"/>
      <c r="U970" s="40"/>
      <c r="V970" s="40">
        <v>2</v>
      </c>
      <c r="W970" s="40"/>
      <c r="X970" s="39">
        <v>277</v>
      </c>
      <c r="Y970" s="105"/>
      <c r="Z970" s="119"/>
    </row>
    <row r="971" spans="1:26" s="41" customFormat="1" ht="12.75">
      <c r="A971" s="39">
        <v>501100004</v>
      </c>
      <c r="B971" s="42" t="s">
        <v>1081</v>
      </c>
      <c r="C971" s="99"/>
      <c r="D971" s="40"/>
      <c r="E971" s="40"/>
      <c r="F971" s="40"/>
      <c r="G971" s="40"/>
      <c r="H971" s="40"/>
      <c r="I971" s="40">
        <v>5</v>
      </c>
      <c r="J971" s="40">
        <v>1</v>
      </c>
      <c r="K971" s="40"/>
      <c r="L971" s="40">
        <v>4</v>
      </c>
      <c r="M971" s="40"/>
      <c r="N971" s="40">
        <v>4</v>
      </c>
      <c r="O971" s="40">
        <v>1</v>
      </c>
      <c r="P971" s="40"/>
      <c r="Q971" s="40">
        <v>3</v>
      </c>
      <c r="R971" s="40"/>
      <c r="S971" s="40">
        <v>1</v>
      </c>
      <c r="T971" s="40"/>
      <c r="U971" s="40"/>
      <c r="V971" s="40">
        <v>1</v>
      </c>
      <c r="W971" s="40"/>
      <c r="X971" s="39">
        <v>277</v>
      </c>
      <c r="Y971" s="105"/>
      <c r="Z971" s="119"/>
    </row>
    <row r="972" spans="1:26" s="41" customFormat="1" ht="25.5" hidden="1">
      <c r="A972" s="39">
        <v>501100005</v>
      </c>
      <c r="B972" s="42" t="s">
        <v>1082</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501100006</v>
      </c>
      <c r="B973" s="42" t="s">
        <v>1083</v>
      </c>
      <c r="C973" s="99"/>
      <c r="D973" s="40"/>
      <c r="E973" s="40"/>
      <c r="F973" s="40"/>
      <c r="G973" s="40"/>
      <c r="H973" s="40"/>
      <c r="I973" s="40"/>
      <c r="J973" s="40"/>
      <c r="K973" s="40"/>
      <c r="L973" s="40"/>
      <c r="M973" s="40"/>
      <c r="N973" s="40"/>
      <c r="O973" s="40"/>
      <c r="P973" s="40"/>
      <c r="Q973" s="40"/>
      <c r="R973" s="40"/>
      <c r="S973" s="40"/>
      <c r="T973" s="40"/>
      <c r="U973" s="40"/>
      <c r="V973" s="40"/>
      <c r="W973" s="40"/>
      <c r="X973" s="39">
        <v>277</v>
      </c>
      <c r="Y973" s="105"/>
      <c r="Z973" s="119"/>
    </row>
    <row r="974" spans="1:26" s="41" customFormat="1" ht="25.5" hidden="1">
      <c r="A974" s="39">
        <v>501100007</v>
      </c>
      <c r="B974" s="42" t="s">
        <v>1084</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501100008</v>
      </c>
      <c r="B975" s="42" t="s">
        <v>1085</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9"/>
    </row>
    <row r="976" spans="1:26" s="41" customFormat="1" ht="25.5" customHeight="1" hidden="1">
      <c r="A976" s="39">
        <v>501100009</v>
      </c>
      <c r="B976" s="42" t="s">
        <v>1086</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9"/>
    </row>
    <row r="977" spans="1:26" s="41" customFormat="1" ht="12.75" hidden="1">
      <c r="A977" s="39">
        <v>501110000</v>
      </c>
      <c r="B977" s="42" t="s">
        <v>1087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c r="A978" s="39">
        <v>501110001</v>
      </c>
      <c r="B978" s="42" t="s">
        <v>1088</v>
      </c>
      <c r="C978" s="99"/>
      <c r="D978" s="40">
        <v>2</v>
      </c>
      <c r="E978" s="40"/>
      <c r="F978" s="40"/>
      <c r="G978" s="40">
        <v>2</v>
      </c>
      <c r="H978" s="40"/>
      <c r="I978" s="40">
        <v>5</v>
      </c>
      <c r="J978" s="40">
        <v>1</v>
      </c>
      <c r="K978" s="40"/>
      <c r="L978" s="40">
        <v>4</v>
      </c>
      <c r="M978" s="40"/>
      <c r="N978" s="40">
        <v>3</v>
      </c>
      <c r="O978" s="40">
        <v>1</v>
      </c>
      <c r="P978" s="40"/>
      <c r="Q978" s="40">
        <v>2</v>
      </c>
      <c r="R978" s="40"/>
      <c r="S978" s="40">
        <v>4</v>
      </c>
      <c r="T978" s="40"/>
      <c r="U978" s="40"/>
      <c r="V978" s="40">
        <v>4</v>
      </c>
      <c r="W978" s="40"/>
      <c r="X978" s="39">
        <v>188</v>
      </c>
      <c r="Y978" s="105"/>
      <c r="Z978" s="119"/>
    </row>
    <row r="979" spans="1:26" s="41" customFormat="1" ht="12.75">
      <c r="A979" s="39">
        <v>501110002</v>
      </c>
      <c r="B979" s="42" t="s">
        <v>386</v>
      </c>
      <c r="C979" s="99"/>
      <c r="D979" s="40"/>
      <c r="E979" s="40"/>
      <c r="F979" s="40"/>
      <c r="G979" s="40"/>
      <c r="H979" s="40"/>
      <c r="I979" s="40">
        <v>7</v>
      </c>
      <c r="J979" s="40">
        <v>3</v>
      </c>
      <c r="K979" s="40"/>
      <c r="L979" s="40">
        <v>4</v>
      </c>
      <c r="M979" s="40"/>
      <c r="N979" s="40">
        <v>7</v>
      </c>
      <c r="O979" s="40">
        <v>3</v>
      </c>
      <c r="P979" s="40"/>
      <c r="Q979" s="40">
        <v>4</v>
      </c>
      <c r="R979" s="40"/>
      <c r="S979" s="40"/>
      <c r="T979" s="40"/>
      <c r="U979" s="40"/>
      <c r="V979" s="40"/>
      <c r="W979" s="40"/>
      <c r="X979" s="39">
        <v>188</v>
      </c>
      <c r="Y979" s="105"/>
      <c r="Z979" s="119"/>
    </row>
    <row r="980" spans="1:26" s="41" customFormat="1" ht="12.75" hidden="1">
      <c r="A980" s="39">
        <v>501110003</v>
      </c>
      <c r="B980" s="42" t="s">
        <v>391</v>
      </c>
      <c r="C980" s="99"/>
      <c r="D980" s="40"/>
      <c r="E980" s="40"/>
      <c r="F980" s="40"/>
      <c r="G980" s="40"/>
      <c r="H980" s="40"/>
      <c r="I980" s="40"/>
      <c r="J980" s="40"/>
      <c r="K980" s="40"/>
      <c r="L980" s="40"/>
      <c r="M980" s="40"/>
      <c r="N980" s="40"/>
      <c r="O980" s="40"/>
      <c r="P980" s="40"/>
      <c r="Q980" s="40"/>
      <c r="R980" s="40"/>
      <c r="S980" s="40"/>
      <c r="T980" s="40"/>
      <c r="U980" s="40"/>
      <c r="V980" s="40"/>
      <c r="W980" s="40"/>
      <c r="X980" s="39">
        <v>245</v>
      </c>
      <c r="Y980" s="105"/>
      <c r="Z980" s="119"/>
    </row>
    <row r="981" spans="1:26" s="41" customFormat="1" ht="12.75" hidden="1">
      <c r="A981" s="39">
        <v>501110004</v>
      </c>
      <c r="B981" s="42" t="s">
        <v>1089</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501110005</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c r="A983" s="39">
        <v>501110006</v>
      </c>
      <c r="B983" s="42" t="s">
        <v>402</v>
      </c>
      <c r="C983" s="99"/>
      <c r="D983" s="40">
        <v>2</v>
      </c>
      <c r="E983" s="40"/>
      <c r="F983" s="40"/>
      <c r="G983" s="40">
        <v>2</v>
      </c>
      <c r="H983" s="40"/>
      <c r="I983" s="40">
        <v>1</v>
      </c>
      <c r="J983" s="40"/>
      <c r="K983" s="40"/>
      <c r="L983" s="40">
        <v>1</v>
      </c>
      <c r="M983" s="40"/>
      <c r="N983" s="40">
        <v>3</v>
      </c>
      <c r="O983" s="40"/>
      <c r="P983" s="40"/>
      <c r="Q983" s="40">
        <v>3</v>
      </c>
      <c r="R983" s="40"/>
      <c r="S983" s="40"/>
      <c r="T983" s="40"/>
      <c r="U983" s="40"/>
      <c r="V983" s="40"/>
      <c r="W983" s="40"/>
      <c r="X983" s="39">
        <v>188</v>
      </c>
      <c r="Y983" s="105"/>
      <c r="Z983" s="119"/>
    </row>
    <row r="984" spans="1:26" s="41" customFormat="1" ht="12.75" hidden="1">
      <c r="A984" s="39">
        <v>501110007</v>
      </c>
      <c r="B984" s="42" t="s">
        <v>403</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12.75" hidden="1">
      <c r="A985" s="39">
        <v>501110008</v>
      </c>
      <c r="B985" s="42" t="s">
        <v>399</v>
      </c>
      <c r="C985" s="99"/>
      <c r="D985" s="40"/>
      <c r="E985" s="40"/>
      <c r="F985" s="40"/>
      <c r="G985" s="40"/>
      <c r="H985" s="40"/>
      <c r="I985" s="40"/>
      <c r="J985" s="40"/>
      <c r="K985" s="40"/>
      <c r="L985" s="40"/>
      <c r="M985" s="40"/>
      <c r="N985" s="40"/>
      <c r="O985" s="40"/>
      <c r="P985" s="40"/>
      <c r="Q985" s="40"/>
      <c r="R985" s="40"/>
      <c r="S985" s="40"/>
      <c r="T985" s="40"/>
      <c r="U985" s="40"/>
      <c r="V985" s="40"/>
      <c r="W985" s="40"/>
      <c r="X985" s="39">
        <v>245</v>
      </c>
      <c r="Y985" s="105"/>
      <c r="Z985" s="119"/>
    </row>
    <row r="986" spans="1:26" s="41" customFormat="1" ht="12.75" hidden="1">
      <c r="A986" s="39">
        <v>501110009</v>
      </c>
      <c r="B986" s="42" t="s">
        <v>398</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25.5" hidden="1">
      <c r="A987" s="39">
        <v>501110010</v>
      </c>
      <c r="B987" s="42" t="s">
        <v>1090</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9"/>
    </row>
    <row r="988" spans="1:26" s="41" customFormat="1" ht="12.75">
      <c r="A988" s="39">
        <v>501110011</v>
      </c>
      <c r="B988" s="42" t="s">
        <v>1091</v>
      </c>
      <c r="C988" s="99"/>
      <c r="D988" s="40">
        <v>7</v>
      </c>
      <c r="E988" s="40"/>
      <c r="F988" s="40"/>
      <c r="G988" s="40">
        <v>7</v>
      </c>
      <c r="H988" s="40"/>
      <c r="I988" s="40">
        <v>30</v>
      </c>
      <c r="J988" s="40">
        <v>5</v>
      </c>
      <c r="K988" s="40"/>
      <c r="L988" s="40">
        <v>25</v>
      </c>
      <c r="M988" s="40"/>
      <c r="N988" s="40">
        <v>29</v>
      </c>
      <c r="O988" s="40">
        <v>5</v>
      </c>
      <c r="P988" s="40"/>
      <c r="Q988" s="40">
        <v>24</v>
      </c>
      <c r="R988" s="40"/>
      <c r="S988" s="40">
        <v>8</v>
      </c>
      <c r="T988" s="40"/>
      <c r="U988" s="40"/>
      <c r="V988" s="40">
        <v>8</v>
      </c>
      <c r="W988" s="40"/>
      <c r="X988" s="39">
        <v>188</v>
      </c>
      <c r="Y988" s="105"/>
      <c r="Z988" s="119"/>
    </row>
    <row r="989" spans="1:26" s="41" customFormat="1" ht="12.75" hidden="1">
      <c r="A989" s="39">
        <v>501120000</v>
      </c>
      <c r="B989" s="42" t="s">
        <v>1092</v>
      </c>
      <c r="C989" s="99"/>
      <c r="D989" s="40"/>
      <c r="E989" s="40"/>
      <c r="F989" s="40"/>
      <c r="G989" s="40"/>
      <c r="H989" s="40"/>
      <c r="I989" s="40"/>
      <c r="J989" s="40"/>
      <c r="K989" s="40"/>
      <c r="L989" s="40"/>
      <c r="M989" s="40"/>
      <c r="N989" s="40"/>
      <c r="O989" s="40"/>
      <c r="P989" s="40"/>
      <c r="Q989" s="40"/>
      <c r="R989" s="40"/>
      <c r="S989" s="40"/>
      <c r="T989" s="40"/>
      <c r="U989" s="40"/>
      <c r="V989" s="40"/>
      <c r="W989" s="40"/>
      <c r="X989" s="39">
        <v>263</v>
      </c>
      <c r="Y989" s="105"/>
      <c r="Z989" s="119"/>
    </row>
    <row r="990" spans="1:26" s="41" customFormat="1" ht="12.75">
      <c r="A990" s="39">
        <v>501120001</v>
      </c>
      <c r="B990" s="42" t="s">
        <v>1093</v>
      </c>
      <c r="C990" s="99"/>
      <c r="D990" s="40">
        <v>4</v>
      </c>
      <c r="E990" s="40"/>
      <c r="F990" s="40"/>
      <c r="G990" s="40">
        <v>4</v>
      </c>
      <c r="H990" s="40"/>
      <c r="I990" s="40"/>
      <c r="J990" s="40"/>
      <c r="K990" s="40"/>
      <c r="L990" s="40"/>
      <c r="M990" s="40"/>
      <c r="N990" s="40">
        <v>4</v>
      </c>
      <c r="O990" s="40"/>
      <c r="P990" s="40"/>
      <c r="Q990" s="40">
        <v>4</v>
      </c>
      <c r="R990" s="40"/>
      <c r="S990" s="40"/>
      <c r="T990" s="40"/>
      <c r="U990" s="40"/>
      <c r="V990" s="40"/>
      <c r="W990" s="40"/>
      <c r="X990" s="39">
        <v>263</v>
      </c>
      <c r="Y990" s="105"/>
      <c r="Z990" s="119"/>
    </row>
    <row r="991" spans="1:26" s="41" customFormat="1" ht="12.75" hidden="1">
      <c r="A991" s="39">
        <v>501120002</v>
      </c>
      <c r="B991" s="42" t="s">
        <v>1094</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25.5">
      <c r="A992" s="39">
        <v>501120003</v>
      </c>
      <c r="B992" s="42" t="s">
        <v>1095</v>
      </c>
      <c r="C992" s="99"/>
      <c r="D992" s="40">
        <v>11</v>
      </c>
      <c r="E992" s="40"/>
      <c r="F992" s="40"/>
      <c r="G992" s="40">
        <v>11</v>
      </c>
      <c r="H992" s="40"/>
      <c r="I992" s="40"/>
      <c r="J992" s="40"/>
      <c r="K992" s="40"/>
      <c r="L992" s="40"/>
      <c r="M992" s="40"/>
      <c r="N992" s="40">
        <v>6</v>
      </c>
      <c r="O992" s="40"/>
      <c r="P992" s="40"/>
      <c r="Q992" s="40">
        <v>6</v>
      </c>
      <c r="R992" s="40"/>
      <c r="S992" s="40">
        <v>5</v>
      </c>
      <c r="T992" s="40"/>
      <c r="U992" s="40"/>
      <c r="V992" s="40">
        <v>5</v>
      </c>
      <c r="W992" s="40"/>
      <c r="X992" s="39">
        <v>263</v>
      </c>
      <c r="Y992" s="105"/>
      <c r="Z992" s="119"/>
    </row>
    <row r="993" spans="1:26" s="41" customFormat="1" ht="12.75" hidden="1">
      <c r="A993" s="39">
        <v>501120004</v>
      </c>
      <c r="B993" s="42" t="s">
        <v>1096</v>
      </c>
      <c r="C993" s="99"/>
      <c r="D993" s="40"/>
      <c r="E993" s="40"/>
      <c r="F993" s="40"/>
      <c r="G993" s="40"/>
      <c r="H993" s="40"/>
      <c r="I993" s="40"/>
      <c r="J993" s="40"/>
      <c r="K993" s="40"/>
      <c r="L993" s="40"/>
      <c r="M993" s="40"/>
      <c r="N993" s="40"/>
      <c r="O993" s="40"/>
      <c r="P993" s="40"/>
      <c r="Q993" s="40"/>
      <c r="R993" s="40"/>
      <c r="S993" s="40"/>
      <c r="T993" s="40"/>
      <c r="U993" s="40"/>
      <c r="V993" s="40"/>
      <c r="W993" s="40"/>
      <c r="X993" s="39">
        <v>245</v>
      </c>
      <c r="Y993" s="105"/>
      <c r="Z993" s="119"/>
    </row>
    <row r="994" spans="1:26" s="41" customFormat="1" ht="38.25">
      <c r="A994" s="39">
        <v>501120005</v>
      </c>
      <c r="B994" s="42" t="s">
        <v>1097</v>
      </c>
      <c r="C994" s="99"/>
      <c r="D994" s="40">
        <v>2</v>
      </c>
      <c r="E994" s="40"/>
      <c r="F994" s="40"/>
      <c r="G994" s="40">
        <v>2</v>
      </c>
      <c r="H994" s="40"/>
      <c r="I994" s="40"/>
      <c r="J994" s="40"/>
      <c r="K994" s="40"/>
      <c r="L994" s="40"/>
      <c r="M994" s="40"/>
      <c r="N994" s="40">
        <v>1</v>
      </c>
      <c r="O994" s="40"/>
      <c r="P994" s="40"/>
      <c r="Q994" s="40">
        <v>1</v>
      </c>
      <c r="R994" s="40"/>
      <c r="S994" s="40">
        <v>1</v>
      </c>
      <c r="T994" s="40"/>
      <c r="U994" s="40"/>
      <c r="V994" s="40">
        <v>1</v>
      </c>
      <c r="W994" s="40"/>
      <c r="X994" s="39">
        <v>263</v>
      </c>
      <c r="Y994" s="105"/>
      <c r="Z994" s="119"/>
    </row>
    <row r="995" spans="1:26" s="41" customFormat="1" ht="12.75" hidden="1">
      <c r="A995" s="39">
        <v>501120006</v>
      </c>
      <c r="B995" s="42" t="s">
        <v>206</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9"/>
    </row>
    <row r="996" spans="1:26" s="41" customFormat="1" ht="12.75">
      <c r="A996" s="39">
        <v>501120007</v>
      </c>
      <c r="B996" s="42" t="s">
        <v>1098</v>
      </c>
      <c r="C996" s="99"/>
      <c r="D996" s="40">
        <v>1</v>
      </c>
      <c r="E996" s="40"/>
      <c r="F996" s="40"/>
      <c r="G996" s="40">
        <v>1</v>
      </c>
      <c r="H996" s="40"/>
      <c r="I996" s="40"/>
      <c r="J996" s="40"/>
      <c r="K996" s="40"/>
      <c r="L996" s="40"/>
      <c r="M996" s="40"/>
      <c r="N996" s="40">
        <v>1</v>
      </c>
      <c r="O996" s="40"/>
      <c r="P996" s="40"/>
      <c r="Q996" s="40">
        <v>1</v>
      </c>
      <c r="R996" s="40"/>
      <c r="S996" s="40"/>
      <c r="T996" s="40"/>
      <c r="U996" s="40"/>
      <c r="V996" s="40"/>
      <c r="W996" s="40"/>
      <c r="X996" s="39">
        <v>263</v>
      </c>
      <c r="Y996" s="105"/>
      <c r="Z996" s="119"/>
    </row>
    <row r="997" spans="1:26" s="41" customFormat="1" ht="38.25" hidden="1">
      <c r="A997" s="39">
        <v>501120008</v>
      </c>
      <c r="B997" s="42" t="s">
        <v>1099</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12.75" hidden="1">
      <c r="A998" s="39">
        <v>501120009</v>
      </c>
      <c r="B998" s="42" t="s">
        <v>1100</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9"/>
    </row>
    <row r="999" spans="1:26" s="41" customFormat="1" ht="12.75" hidden="1">
      <c r="A999" s="39">
        <v>501120010</v>
      </c>
      <c r="B999" s="42" t="s">
        <v>1101</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9"/>
    </row>
    <row r="1000" spans="1:26" s="41" customFormat="1" ht="25.5" hidden="1">
      <c r="A1000" s="39">
        <v>501120011</v>
      </c>
      <c r="B1000" s="42" t="s">
        <v>1102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5"/>
      <c r="Z1000" s="119"/>
    </row>
    <row r="1001" spans="1:26" s="41" customFormat="1" ht="25.5" hidden="1">
      <c r="A1001" s="39">
        <v>501120012</v>
      </c>
      <c r="B1001" s="42" t="s">
        <v>1103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12.75" hidden="1">
      <c r="A1002" s="39">
        <v>501120013</v>
      </c>
      <c r="B1002" s="42" t="s">
        <v>1104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5"/>
      <c r="Z1002" s="119"/>
    </row>
    <row r="1003" spans="1:26" s="41" customFormat="1" ht="12.75" hidden="1">
      <c r="A1003" s="39">
        <v>501120014</v>
      </c>
      <c r="B1003" s="42" t="s">
        <v>1105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25.5" hidden="1">
      <c r="A1004" s="39">
        <v>501120015</v>
      </c>
      <c r="B1004" s="42" t="s">
        <v>1106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9"/>
    </row>
    <row r="1005" spans="1:26" s="41" customFormat="1" ht="12.75" hidden="1">
      <c r="A1005" s="39">
        <v>501120016</v>
      </c>
      <c r="B1005" s="42" t="s">
        <v>1107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501120017</v>
      </c>
      <c r="B1006" s="42" t="s">
        <v>1108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5"/>
      <c r="Z1006" s="119"/>
    </row>
    <row r="1007" spans="1:26" s="41" customFormat="1" ht="25.5" hidden="1">
      <c r="A1007" s="39">
        <v>501120018</v>
      </c>
      <c r="B1007" s="42" t="s">
        <v>1109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501120019</v>
      </c>
      <c r="B1008" s="42" t="s">
        <v>1110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c r="A1009" s="39">
        <v>501120020</v>
      </c>
      <c r="B1009" s="42" t="s">
        <v>1111</v>
      </c>
      <c r="C1009" s="99"/>
      <c r="D1009" s="40">
        <v>4</v>
      </c>
      <c r="E1009" s="40"/>
      <c r="F1009" s="40"/>
      <c r="G1009" s="40">
        <v>4</v>
      </c>
      <c r="H1009" s="40"/>
      <c r="I1009" s="40"/>
      <c r="J1009" s="40"/>
      <c r="K1009" s="40"/>
      <c r="L1009" s="40"/>
      <c r="M1009" s="40"/>
      <c r="N1009" s="40">
        <v>3</v>
      </c>
      <c r="O1009" s="40"/>
      <c r="P1009" s="40"/>
      <c r="Q1009" s="40">
        <v>3</v>
      </c>
      <c r="R1009" s="40"/>
      <c r="S1009" s="40">
        <v>1</v>
      </c>
      <c r="T1009" s="40"/>
      <c r="U1009" s="40"/>
      <c r="V1009" s="40">
        <v>1</v>
      </c>
      <c r="W1009" s="40"/>
      <c r="X1009" s="39">
        <v>263</v>
      </c>
      <c r="Y1009" s="105"/>
      <c r="Z1009" s="119"/>
    </row>
    <row r="1010" spans="1:26" s="41" customFormat="1" ht="12.75" hidden="1">
      <c r="A1010" s="39">
        <v>501120021</v>
      </c>
      <c r="B1010" s="42" t="s">
        <v>1112</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c r="A1011" s="39">
        <v>501120022</v>
      </c>
      <c r="B1011" s="42" t="s">
        <v>1113</v>
      </c>
      <c r="C1011" s="99"/>
      <c r="D1011" s="40">
        <v>3</v>
      </c>
      <c r="E1011" s="40"/>
      <c r="F1011" s="40"/>
      <c r="G1011" s="40">
        <v>3</v>
      </c>
      <c r="H1011" s="40"/>
      <c r="I1011" s="40">
        <v>1</v>
      </c>
      <c r="J1011" s="40"/>
      <c r="K1011" s="40"/>
      <c r="L1011" s="40">
        <v>1</v>
      </c>
      <c r="M1011" s="40"/>
      <c r="N1011" s="40">
        <v>1</v>
      </c>
      <c r="O1011" s="40"/>
      <c r="P1011" s="40"/>
      <c r="Q1011" s="40">
        <v>1</v>
      </c>
      <c r="R1011" s="40"/>
      <c r="S1011" s="40">
        <v>3</v>
      </c>
      <c r="T1011" s="40"/>
      <c r="U1011" s="40"/>
      <c r="V1011" s="40">
        <v>3</v>
      </c>
      <c r="W1011" s="40"/>
      <c r="X1011" s="39">
        <v>263</v>
      </c>
      <c r="Y1011" s="105"/>
      <c r="Z1011" s="119"/>
    </row>
    <row r="1012" spans="1:26" s="41" customFormat="1" ht="12.75" hidden="1">
      <c r="A1012" s="39">
        <v>501120023</v>
      </c>
      <c r="B1012" s="42" t="s">
        <v>1114</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9"/>
    </row>
    <row r="1013" spans="1:26" s="41" customFormat="1" ht="12.75" hidden="1">
      <c r="A1013" s="90">
        <v>501120024</v>
      </c>
      <c r="B1013" s="42" t="s">
        <v>2346</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5"/>
      <c r="Z1013" s="119"/>
    </row>
    <row r="1014" spans="1:26" s="41" customFormat="1" ht="12.75" hidden="1">
      <c r="A1014" s="39">
        <v>501130000</v>
      </c>
      <c r="B1014" s="42" t="s">
        <v>1115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12.75" hidden="1">
      <c r="A1015" s="39">
        <v>501130001</v>
      </c>
      <c r="B1015" s="42" t="s">
        <v>1116</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25.5" hidden="1">
      <c r="A1016" s="39">
        <v>501130002</v>
      </c>
      <c r="B1016" s="42" t="s">
        <v>1117</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501130003</v>
      </c>
      <c r="B1017" s="42" t="s">
        <v>1118</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501130004</v>
      </c>
      <c r="B1018" s="42" t="s">
        <v>1119</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9"/>
    </row>
    <row r="1019" spans="1:26" s="41" customFormat="1" ht="25.5" hidden="1">
      <c r="A1019" s="39">
        <v>501130005</v>
      </c>
      <c r="B1019" s="42" t="s">
        <v>1120</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9"/>
    </row>
    <row r="1020" spans="1:26" s="41" customFormat="1" ht="12.75" hidden="1">
      <c r="A1020" s="39">
        <v>501130006</v>
      </c>
      <c r="B1020" s="42" t="s">
        <v>356</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5"/>
      <c r="Z1020" s="119"/>
    </row>
    <row r="1021" spans="1:26" s="41" customFormat="1" ht="12.75" customHeight="1" hidden="1">
      <c r="A1021" s="39">
        <v>501130007</v>
      </c>
      <c r="B1021" s="42" t="s">
        <v>1121</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501130008</v>
      </c>
      <c r="B1022" s="42" t="s">
        <v>1122</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501130009</v>
      </c>
      <c r="B1023" s="42" t="s">
        <v>1123</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5"/>
      <c r="Z1023" s="119"/>
    </row>
    <row r="1024" spans="1:26" s="41" customFormat="1" ht="12.75" hidden="1">
      <c r="A1024" s="39">
        <v>501130010</v>
      </c>
      <c r="B1024" s="42" t="s">
        <v>1124</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5"/>
      <c r="Z1024" s="119"/>
    </row>
    <row r="1025" spans="1:26" s="41" customFormat="1" ht="25.5" hidden="1">
      <c r="A1025" s="39">
        <v>501130011</v>
      </c>
      <c r="B1025" s="42" t="s">
        <v>1125</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9"/>
    </row>
    <row r="1026" spans="1:26" s="41" customFormat="1" ht="12.75" hidden="1">
      <c r="A1026" s="39">
        <v>501130012</v>
      </c>
      <c r="B1026" s="42" t="s">
        <v>1126</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501130013</v>
      </c>
      <c r="B1027" s="42" t="s">
        <v>1127</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9"/>
    </row>
    <row r="1028" spans="1:26" s="41" customFormat="1" ht="25.5" hidden="1">
      <c r="A1028" s="39">
        <v>501130014</v>
      </c>
      <c r="B1028" s="42" t="s">
        <v>1128</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9"/>
    </row>
    <row r="1029" spans="1:26" s="41" customFormat="1" ht="12.75" hidden="1">
      <c r="A1029" s="39">
        <v>501130015</v>
      </c>
      <c r="B1029" s="42" t="s">
        <v>1129</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5"/>
      <c r="Z1029" s="119"/>
    </row>
    <row r="1030" spans="1:26" s="41" customFormat="1" ht="25.5" hidden="1">
      <c r="A1030" s="39">
        <v>501130016</v>
      </c>
      <c r="B1030" s="42" t="s">
        <v>1130</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9"/>
    </row>
    <row r="1031" spans="1:26" s="41" customFormat="1" ht="12.75" hidden="1">
      <c r="A1031" s="39">
        <v>501130017</v>
      </c>
      <c r="B1031" s="42" t="s">
        <v>1131</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501130018</v>
      </c>
      <c r="B1032" s="42" t="s">
        <v>1132</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501130019</v>
      </c>
      <c r="B1033" s="42" t="s">
        <v>1133</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12.75" hidden="1">
      <c r="A1034" s="39">
        <v>501130020</v>
      </c>
      <c r="B1034" s="42" t="s">
        <v>1134</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501130021</v>
      </c>
      <c r="B1035" s="42" t="s">
        <v>1135</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9"/>
    </row>
    <row r="1036" spans="1:26" s="41" customFormat="1" ht="25.5" hidden="1">
      <c r="A1036" s="39">
        <v>501130022</v>
      </c>
      <c r="B1036" s="42" t="s">
        <v>1136</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9"/>
    </row>
    <row r="1037" spans="1:26" s="41" customFormat="1" ht="12.75" hidden="1">
      <c r="A1037" s="39">
        <v>501130023</v>
      </c>
      <c r="B1037" s="42" t="s">
        <v>371</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501130024</v>
      </c>
      <c r="B1038" s="42" t="s">
        <v>1137</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9"/>
    </row>
    <row r="1039" spans="1:26" s="41" customFormat="1" ht="12.75">
      <c r="A1039" s="39">
        <v>501130025</v>
      </c>
      <c r="B1039" s="42" t="s">
        <v>1138</v>
      </c>
      <c r="C1039" s="99"/>
      <c r="D1039" s="40">
        <v>2</v>
      </c>
      <c r="E1039" s="40"/>
      <c r="F1039" s="40"/>
      <c r="G1039" s="40">
        <v>2</v>
      </c>
      <c r="H1039" s="40"/>
      <c r="I1039" s="40"/>
      <c r="J1039" s="40"/>
      <c r="K1039" s="40"/>
      <c r="L1039" s="40"/>
      <c r="M1039" s="40"/>
      <c r="N1039" s="40">
        <v>1</v>
      </c>
      <c r="O1039" s="40"/>
      <c r="P1039" s="40"/>
      <c r="Q1039" s="40">
        <v>1</v>
      </c>
      <c r="R1039" s="40"/>
      <c r="S1039" s="40">
        <v>1</v>
      </c>
      <c r="T1039" s="40"/>
      <c r="U1039" s="40"/>
      <c r="V1039" s="40">
        <v>1</v>
      </c>
      <c r="W1039" s="40"/>
      <c r="X1039" s="39">
        <v>258</v>
      </c>
      <c r="Y1039" s="105"/>
      <c r="Z1039" s="119"/>
    </row>
    <row r="1040" spans="1:26" s="41" customFormat="1" ht="25.5" hidden="1">
      <c r="A1040" s="39">
        <v>501130026</v>
      </c>
      <c r="B1040" s="42" t="s">
        <v>1139</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25.5" hidden="1">
      <c r="A1041" s="39">
        <v>501130027</v>
      </c>
      <c r="B1041" s="42" t="s">
        <v>1140</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9"/>
    </row>
    <row r="1042" spans="1:26" s="41" customFormat="1" ht="25.5" hidden="1">
      <c r="A1042" s="39">
        <v>501130028</v>
      </c>
      <c r="B1042" s="42" t="s">
        <v>1141</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501130029</v>
      </c>
      <c r="B1043" s="42" t="s">
        <v>1142</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5"/>
      <c r="Z1043" s="119"/>
    </row>
    <row r="1044" spans="1:26" s="41" customFormat="1" ht="25.5" hidden="1">
      <c r="A1044" s="39">
        <v>501130030</v>
      </c>
      <c r="B1044" s="42" t="s">
        <v>1143</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5"/>
      <c r="Z1044" s="119"/>
    </row>
    <row r="1045" spans="1:26" s="41" customFormat="1" ht="12.75" hidden="1">
      <c r="A1045" s="39">
        <v>501130031</v>
      </c>
      <c r="B1045" s="42" t="s">
        <v>1144</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38.25" hidden="1">
      <c r="A1046" s="39">
        <v>501130032</v>
      </c>
      <c r="B1046" s="42" t="s">
        <v>1145</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5"/>
      <c r="Z1046" s="119"/>
    </row>
    <row r="1047" spans="1:26" s="41" customFormat="1" ht="25.5" hidden="1">
      <c r="A1047" s="39">
        <v>501130033</v>
      </c>
      <c r="B1047" s="42" t="s">
        <v>1146</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25.5" hidden="1">
      <c r="A1048" s="39">
        <v>501130034</v>
      </c>
      <c r="B1048" s="42" t="s">
        <v>1147</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25.5" hidden="1">
      <c r="A1049" s="39">
        <v>501130035</v>
      </c>
      <c r="B1049" s="42" t="s">
        <v>1148</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38.25" hidden="1">
      <c r="A1050" s="39">
        <v>501130036</v>
      </c>
      <c r="B1050" s="42" t="s">
        <v>1149</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38.25" hidden="1">
      <c r="A1051" s="39">
        <v>501130037</v>
      </c>
      <c r="B1051" s="42" t="s">
        <v>1150</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501130038</v>
      </c>
      <c r="B1052" s="42" t="s">
        <v>1151</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501130039</v>
      </c>
      <c r="B1053" s="42" t="s">
        <v>1152</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25.5" hidden="1">
      <c r="A1054" s="39">
        <v>501130040</v>
      </c>
      <c r="B1054" s="42" t="s">
        <v>1153</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25.5" hidden="1">
      <c r="A1055" s="39">
        <v>501130041</v>
      </c>
      <c r="B1055" s="42" t="s">
        <v>1154</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9"/>
    </row>
    <row r="1056" spans="1:26" s="41" customFormat="1" ht="12.75" hidden="1">
      <c r="A1056" s="39">
        <v>501130042</v>
      </c>
      <c r="B1056" s="42" t="s">
        <v>1155</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12.75" hidden="1">
      <c r="A1057" s="39">
        <v>501130043</v>
      </c>
      <c r="B1057" s="42" t="s">
        <v>1156</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5"/>
      <c r="Z1057" s="119"/>
    </row>
    <row r="1058" spans="1:26" s="41" customFormat="1" ht="25.5" hidden="1">
      <c r="A1058" s="39">
        <v>501130044</v>
      </c>
      <c r="B1058" s="42" t="s">
        <v>1157</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501130045</v>
      </c>
      <c r="B1059" s="42" t="s">
        <v>1158</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25.5" hidden="1">
      <c r="A1060" s="39">
        <v>501130046</v>
      </c>
      <c r="B1060" s="42" t="s">
        <v>1159</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25.5" hidden="1">
      <c r="A1061" s="39">
        <v>501130047</v>
      </c>
      <c r="B1061" s="42" t="s">
        <v>1160</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customHeight="1" hidden="1">
      <c r="A1062" s="39">
        <v>501130048</v>
      </c>
      <c r="B1062" s="42" t="s">
        <v>1161</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12.75" hidden="1">
      <c r="A1063" s="39">
        <v>501130049</v>
      </c>
      <c r="B1063" s="42" t="s">
        <v>1162</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12.75" hidden="1">
      <c r="A1064" s="39">
        <v>501130050</v>
      </c>
      <c r="B1064" s="42" t="s">
        <v>1163</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25.5" hidden="1">
      <c r="A1065" s="39">
        <v>501130051</v>
      </c>
      <c r="B1065" s="42" t="s">
        <v>1164</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501130052</v>
      </c>
      <c r="B1066" s="42" t="s">
        <v>1165</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customHeight="1" hidden="1">
      <c r="A1067" s="39">
        <v>501130053</v>
      </c>
      <c r="B1067" s="42" t="s">
        <v>1166</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501130054</v>
      </c>
      <c r="B1068" s="42" t="s">
        <v>1167</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501130055</v>
      </c>
      <c r="B1069" s="42" t="s">
        <v>1168</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9"/>
    </row>
    <row r="1070" spans="1:26" s="41" customFormat="1" ht="25.5" hidden="1">
      <c r="A1070" s="39">
        <v>501130056</v>
      </c>
      <c r="B1070" s="42" t="s">
        <v>1169</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12.75">
      <c r="A1071" s="39">
        <v>501130057</v>
      </c>
      <c r="B1071" s="42" t="s">
        <v>1170</v>
      </c>
      <c r="C1071" s="99"/>
      <c r="D1071" s="40">
        <v>1</v>
      </c>
      <c r="E1071" s="40"/>
      <c r="F1071" s="40"/>
      <c r="G1071" s="40">
        <v>1</v>
      </c>
      <c r="H1071" s="40"/>
      <c r="I1071" s="40"/>
      <c r="J1071" s="40"/>
      <c r="K1071" s="40"/>
      <c r="L1071" s="40"/>
      <c r="M1071" s="40"/>
      <c r="N1071" s="40"/>
      <c r="O1071" s="40"/>
      <c r="P1071" s="40"/>
      <c r="Q1071" s="40"/>
      <c r="R1071" s="40"/>
      <c r="S1071" s="40">
        <v>1</v>
      </c>
      <c r="T1071" s="40"/>
      <c r="U1071" s="40"/>
      <c r="V1071" s="40">
        <v>1</v>
      </c>
      <c r="W1071" s="40"/>
      <c r="X1071" s="39">
        <v>258</v>
      </c>
      <c r="Y1071" s="105"/>
      <c r="Z1071" s="119"/>
    </row>
    <row r="1072" spans="1:26" s="41" customFormat="1" ht="12.75" hidden="1">
      <c r="A1072" s="39">
        <v>501130058</v>
      </c>
      <c r="B1072" s="42" t="s">
        <v>1171</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5"/>
      <c r="Z1072" s="119"/>
    </row>
    <row r="1073" spans="1:26" s="41" customFormat="1" ht="25.5" hidden="1">
      <c r="A1073" s="39">
        <v>501130059</v>
      </c>
      <c r="B1073" s="42" t="s">
        <v>1172</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9"/>
    </row>
    <row r="1074" spans="1:26" s="41" customFormat="1" ht="38.25" hidden="1">
      <c r="A1074" s="39">
        <v>501130060</v>
      </c>
      <c r="B1074" s="42" t="s">
        <v>1173</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5"/>
      <c r="Z1074" s="119"/>
    </row>
    <row r="1075" spans="1:26" s="41" customFormat="1" ht="12.75" hidden="1">
      <c r="A1075" s="39">
        <v>501130061</v>
      </c>
      <c r="B1075" s="42" t="s">
        <v>1174</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9"/>
    </row>
    <row r="1076" spans="1:26" s="41" customFormat="1" ht="38.25" hidden="1">
      <c r="A1076" s="39">
        <v>501130062</v>
      </c>
      <c r="B1076" s="42" t="s">
        <v>1175</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25.5" hidden="1">
      <c r="A1077" s="39">
        <v>501130063</v>
      </c>
      <c r="B1077" s="42" t="s">
        <v>1176</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25.5" hidden="1">
      <c r="A1078" s="39">
        <v>501130064</v>
      </c>
      <c r="B1078" s="42" t="s">
        <v>1177</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38.25" hidden="1">
      <c r="A1079" s="39">
        <v>501130065</v>
      </c>
      <c r="B1079" s="42" t="s">
        <v>1178</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12.75" hidden="1">
      <c r="A1080" s="39">
        <v>501130066</v>
      </c>
      <c r="B1080" s="42" t="s">
        <v>1179</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501130067</v>
      </c>
      <c r="B1081" s="42" t="s">
        <v>1180</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501130068</v>
      </c>
      <c r="B1082" s="42" t="s">
        <v>1181</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25.5" hidden="1">
      <c r="A1083" s="39">
        <v>501130069</v>
      </c>
      <c r="B1083" s="42" t="s">
        <v>1182</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38.25" hidden="1">
      <c r="A1084" s="39">
        <v>501130070</v>
      </c>
      <c r="B1084" s="42" t="s">
        <v>1183</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501130071</v>
      </c>
      <c r="B1085" s="42" t="s">
        <v>1184</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501130072</v>
      </c>
      <c r="B1086" s="42" t="s">
        <v>1185</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38.25" hidden="1">
      <c r="A1087" s="39">
        <v>501130073</v>
      </c>
      <c r="B1087" s="42" t="s">
        <v>1186</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9"/>
    </row>
    <row r="1088" spans="1:26" s="41" customFormat="1" ht="12.75" hidden="1">
      <c r="A1088" s="39">
        <v>501130074</v>
      </c>
      <c r="B1088" s="42" t="s">
        <v>1187</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9"/>
    </row>
    <row r="1089" spans="1:26" s="41" customFormat="1" ht="25.5" hidden="1">
      <c r="A1089" s="39">
        <v>501130075</v>
      </c>
      <c r="B1089" s="42" t="s">
        <v>1188</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5"/>
      <c r="Z1089" s="119"/>
    </row>
    <row r="1090" spans="1:26" s="41" customFormat="1" ht="25.5" hidden="1">
      <c r="A1090" s="39">
        <v>501130076</v>
      </c>
      <c r="B1090" s="42" t="s">
        <v>1189</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9"/>
    </row>
    <row r="1091" spans="1:26" s="41" customFormat="1" ht="25.5" hidden="1">
      <c r="A1091" s="39">
        <v>501130077</v>
      </c>
      <c r="B1091" s="42" t="s">
        <v>1190</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5"/>
      <c r="Z1091" s="119"/>
    </row>
    <row r="1092" spans="1:26" s="41" customFormat="1" ht="12.75" hidden="1">
      <c r="A1092" s="39">
        <v>501130078</v>
      </c>
      <c r="B1092" s="42" t="s">
        <v>1191</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25.5" hidden="1">
      <c r="A1093" s="39">
        <v>501130079</v>
      </c>
      <c r="B1093" s="42" t="s">
        <v>1192</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5"/>
      <c r="Z1093" s="119"/>
    </row>
    <row r="1094" spans="1:26" s="41" customFormat="1" ht="25.5" hidden="1">
      <c r="A1094" s="39">
        <v>501130080</v>
      </c>
      <c r="B1094" s="42" t="s">
        <v>1193</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5"/>
      <c r="Z1094" s="119"/>
    </row>
    <row r="1095" spans="1:26" s="41" customFormat="1" ht="12.75" hidden="1">
      <c r="A1095" s="39">
        <v>501130081</v>
      </c>
      <c r="B1095" s="42" t="s">
        <v>1194</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9"/>
    </row>
    <row r="1096" spans="1:26" s="41" customFormat="1" ht="25.5" hidden="1">
      <c r="A1096" s="39">
        <v>501130082</v>
      </c>
      <c r="B1096" s="42" t="s">
        <v>1195</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501130083</v>
      </c>
      <c r="B1097" s="42" t="s">
        <v>1196</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9"/>
    </row>
    <row r="1098" spans="1:26" s="41" customFormat="1" ht="25.5" hidden="1">
      <c r="A1098" s="39">
        <v>501130084</v>
      </c>
      <c r="B1098" s="42" t="s">
        <v>1197</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501130085</v>
      </c>
      <c r="B1099" s="42" t="s">
        <v>1198</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5"/>
      <c r="Z1099" s="119"/>
    </row>
    <row r="1100" spans="1:26" s="41" customFormat="1" ht="25.5" hidden="1">
      <c r="A1100" s="39">
        <v>501130086</v>
      </c>
      <c r="B1100" s="42" t="s">
        <v>1199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5"/>
      <c r="Z1100" s="119"/>
    </row>
    <row r="1101" spans="1:26" s="41" customFormat="1" ht="12.75" hidden="1">
      <c r="A1101" s="39">
        <v>501130087</v>
      </c>
      <c r="B1101" s="42" t="s">
        <v>1200</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9"/>
    </row>
    <row r="1102" spans="1:26" s="41" customFormat="1" ht="12.75" hidden="1">
      <c r="A1102" s="39">
        <v>501130088</v>
      </c>
      <c r="B1102" s="42" t="s">
        <v>1201</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12.75" hidden="1">
      <c r="A1103" s="39">
        <v>501130089</v>
      </c>
      <c r="B1103" s="42" t="s">
        <v>1202</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12.75" hidden="1">
      <c r="A1104" s="39">
        <v>501130090</v>
      </c>
      <c r="B1104" s="42" t="s">
        <v>1203</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25.5" hidden="1">
      <c r="A1105" s="39">
        <v>501130091</v>
      </c>
      <c r="B1105" s="42" t="s">
        <v>1204</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501130092</v>
      </c>
      <c r="B1106" s="42" t="s">
        <v>2349</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9"/>
    </row>
    <row r="1107" spans="1:26" s="41" customFormat="1" ht="12.75" hidden="1">
      <c r="A1107" s="39">
        <v>501130093</v>
      </c>
      <c r="B1107" s="42" t="s">
        <v>1205</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9"/>
    </row>
    <row r="1108" spans="1:26" s="41" customFormat="1" ht="12.75" hidden="1">
      <c r="A1108" s="39">
        <v>501130094</v>
      </c>
      <c r="B1108" s="42" t="s">
        <v>2350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5"/>
      <c r="Z1108" s="119"/>
    </row>
    <row r="1109" spans="1:26" s="41" customFormat="1" ht="12.75">
      <c r="A1109" s="39">
        <v>501130095</v>
      </c>
      <c r="B1109" s="42" t="s">
        <v>1206</v>
      </c>
      <c r="C1109" s="99"/>
      <c r="D1109" s="40">
        <v>6</v>
      </c>
      <c r="E1109" s="40"/>
      <c r="F1109" s="40"/>
      <c r="G1109" s="40">
        <v>6</v>
      </c>
      <c r="H1109" s="40"/>
      <c r="I1109" s="40"/>
      <c r="J1109" s="40"/>
      <c r="K1109" s="40"/>
      <c r="L1109" s="40"/>
      <c r="M1109" s="40"/>
      <c r="N1109" s="40"/>
      <c r="O1109" s="40"/>
      <c r="P1109" s="40"/>
      <c r="Q1109" s="40"/>
      <c r="R1109" s="40"/>
      <c r="S1109" s="40">
        <v>6</v>
      </c>
      <c r="T1109" s="40"/>
      <c r="U1109" s="40"/>
      <c r="V1109" s="40">
        <v>6</v>
      </c>
      <c r="W1109" s="40"/>
      <c r="X1109" s="39">
        <v>258</v>
      </c>
      <c r="Y1109" s="105"/>
      <c r="Z1109" s="119"/>
    </row>
    <row r="1110" spans="1:26" s="41" customFormat="1" ht="12.75" hidden="1">
      <c r="A1110" s="39">
        <v>501130096</v>
      </c>
      <c r="B1110" s="42" t="s">
        <v>279</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25.5" hidden="1">
      <c r="A1111" s="39">
        <v>501130097</v>
      </c>
      <c r="B1111" s="42" t="s">
        <v>1207</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5"/>
      <c r="Z1111" s="119"/>
    </row>
    <row r="1112" spans="1:26" s="41" customFormat="1" ht="12.75" hidden="1">
      <c r="A1112" s="39">
        <v>501130098</v>
      </c>
      <c r="B1112" s="42" t="s">
        <v>1208</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501130099</v>
      </c>
      <c r="B1113" s="42" t="s">
        <v>2351</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501130100</v>
      </c>
      <c r="B1114" s="42" t="s">
        <v>1209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501130101</v>
      </c>
      <c r="B1115" s="42" t="s">
        <v>1210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25.5" hidden="1">
      <c r="A1116" s="39">
        <v>501130102</v>
      </c>
      <c r="B1116" s="42" t="s">
        <v>1211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501130103</v>
      </c>
      <c r="B1117" s="42" t="s">
        <v>1212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hidden="1">
      <c r="A1118" s="39">
        <v>501130104</v>
      </c>
      <c r="B1118" s="42" t="s">
        <v>1213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12.75" hidden="1">
      <c r="A1119" s="39">
        <v>501130105</v>
      </c>
      <c r="B1119" s="42" t="s">
        <v>1214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12.75" customHeight="1" hidden="1">
      <c r="A1120" s="39">
        <v>501130106</v>
      </c>
      <c r="B1120" s="42" t="s">
        <v>1215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501130107</v>
      </c>
      <c r="B1121" s="42" t="s">
        <v>1216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25.5" hidden="1">
      <c r="A1122" s="39">
        <v>501130108</v>
      </c>
      <c r="B1122" s="42" t="s">
        <v>1217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25.5" hidden="1">
      <c r="A1123" s="39">
        <v>501130109</v>
      </c>
      <c r="B1123" s="42" t="s">
        <v>1218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9"/>
    </row>
    <row r="1124" spans="1:26" s="41" customFormat="1" ht="12.75" hidden="1">
      <c r="A1124" s="39">
        <v>501130110</v>
      </c>
      <c r="B1124" s="42" t="s">
        <v>1219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9"/>
    </row>
    <row r="1125" spans="1:26" s="41" customFormat="1" ht="12.75" hidden="1">
      <c r="A1125" s="39">
        <v>501130111</v>
      </c>
      <c r="B1125" s="42" t="s">
        <v>1220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5"/>
      <c r="Z1125" s="119"/>
    </row>
    <row r="1126" spans="1:26" s="41" customFormat="1" ht="12.75">
      <c r="A1126" s="39">
        <v>501130112</v>
      </c>
      <c r="B1126" s="42" t="s">
        <v>1221</v>
      </c>
      <c r="C1126" s="99"/>
      <c r="D1126" s="40">
        <v>2</v>
      </c>
      <c r="E1126" s="40"/>
      <c r="F1126" s="40"/>
      <c r="G1126" s="40">
        <v>2</v>
      </c>
      <c r="H1126" s="40"/>
      <c r="I1126" s="40"/>
      <c r="J1126" s="40"/>
      <c r="K1126" s="40"/>
      <c r="L1126" s="40"/>
      <c r="M1126" s="40"/>
      <c r="N1126" s="40">
        <v>1</v>
      </c>
      <c r="O1126" s="40"/>
      <c r="P1126" s="40"/>
      <c r="Q1126" s="40">
        <v>1</v>
      </c>
      <c r="R1126" s="40"/>
      <c r="S1126" s="40">
        <v>1</v>
      </c>
      <c r="T1126" s="40"/>
      <c r="U1126" s="40"/>
      <c r="V1126" s="40">
        <v>1</v>
      </c>
      <c r="W1126" s="40"/>
      <c r="X1126" s="39">
        <v>258</v>
      </c>
      <c r="Y1126" s="105"/>
      <c r="Z1126" s="119"/>
    </row>
    <row r="1127" spans="1:26" s="41" customFormat="1" ht="12.75" hidden="1">
      <c r="A1127" s="39">
        <v>501130113</v>
      </c>
      <c r="B1127" s="42" t="s">
        <v>1222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5"/>
      <c r="Z1127" s="119"/>
    </row>
    <row r="1128" spans="1:26" s="41" customFormat="1" ht="25.5" hidden="1">
      <c r="A1128" s="39">
        <v>501130114</v>
      </c>
      <c r="B1128" s="42" t="s">
        <v>1223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5"/>
      <c r="Z1128" s="119"/>
    </row>
    <row r="1129" spans="1:26" s="41" customFormat="1" ht="38.25" hidden="1">
      <c r="A1129" s="39">
        <v>501130115</v>
      </c>
      <c r="B1129" s="42" t="s">
        <v>1224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9"/>
    </row>
    <row r="1130" spans="1:26" s="41" customFormat="1" ht="25.5" hidden="1">
      <c r="A1130" s="39">
        <v>501130116</v>
      </c>
      <c r="B1130" s="42" t="s">
        <v>1225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5"/>
      <c r="Z1130" s="119"/>
    </row>
    <row r="1131" spans="1:26" s="41" customFormat="1" ht="25.5" hidden="1">
      <c r="A1131" s="39">
        <v>501130117</v>
      </c>
      <c r="B1131" s="42" t="s">
        <v>1226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501130118</v>
      </c>
      <c r="B1132" s="42" t="s">
        <v>1227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5"/>
      <c r="Z1132" s="119"/>
    </row>
    <row r="1133" spans="1:26" s="41" customFormat="1" ht="12.75" hidden="1">
      <c r="A1133" s="39">
        <v>501130119</v>
      </c>
      <c r="B1133" s="42" t="s">
        <v>1228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12.75" hidden="1">
      <c r="A1134" s="39">
        <v>501130120</v>
      </c>
      <c r="B1134" s="42" t="s">
        <v>1229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12.75" hidden="1">
      <c r="A1135" s="39">
        <v>501130121</v>
      </c>
      <c r="B1135" s="42" t="s">
        <v>1230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38.25" hidden="1">
      <c r="A1136" s="39">
        <v>501130122</v>
      </c>
      <c r="B1136" s="42" t="s">
        <v>2141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25.5" hidden="1">
      <c r="A1137" s="39">
        <v>501130123</v>
      </c>
      <c r="B1137" s="42" t="s">
        <v>2142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9"/>
    </row>
    <row r="1138" spans="1:26" s="41" customFormat="1" ht="25.5" hidden="1">
      <c r="A1138" s="39">
        <v>501130124</v>
      </c>
      <c r="B1138" s="42" t="s">
        <v>2146</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9"/>
    </row>
    <row r="1139" spans="1:26" s="41" customFormat="1" ht="12.75" hidden="1">
      <c r="A1139" s="39">
        <v>501130125</v>
      </c>
      <c r="B1139" s="42" t="s">
        <v>2208</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19"/>
    </row>
    <row r="1140" spans="1:26" s="41" customFormat="1" ht="25.5" hidden="1">
      <c r="A1140" s="39">
        <v>501130126</v>
      </c>
      <c r="B1140" s="42" t="s">
        <v>2209</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19"/>
    </row>
    <row r="1141" spans="1:26" s="41" customFormat="1" ht="38.25" hidden="1">
      <c r="A1141" s="90">
        <v>501130127</v>
      </c>
      <c r="B1141" s="42" t="s">
        <v>2354</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05"/>
    </row>
    <row r="1142" spans="1:26" s="41" customFormat="1" ht="25.5" hidden="1">
      <c r="A1142" s="39">
        <v>501140000</v>
      </c>
      <c r="B1142" s="42" t="s">
        <v>1231</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5"/>
      <c r="Z1142" s="119"/>
    </row>
    <row r="1143" spans="1:26" s="41" customFormat="1" ht="12.75" hidden="1">
      <c r="A1143" s="39">
        <v>501140001</v>
      </c>
      <c r="B1143" s="42" t="s">
        <v>1232</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501140002</v>
      </c>
      <c r="B1144" s="42" t="s">
        <v>1233</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12.75" hidden="1">
      <c r="A1145" s="39">
        <v>501140003</v>
      </c>
      <c r="B1145" s="42" t="s">
        <v>1234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9"/>
    </row>
    <row r="1146" spans="1:26" s="41" customFormat="1" ht="38.25" hidden="1">
      <c r="A1146" s="39">
        <v>501140004</v>
      </c>
      <c r="B1146" s="42" t="s">
        <v>1235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5"/>
      <c r="Z1146" s="119"/>
    </row>
    <row r="1147" spans="1:26" s="41" customFormat="1" ht="25.5" hidden="1">
      <c r="A1147" s="39">
        <v>501140005</v>
      </c>
      <c r="B1147" s="42" t="s">
        <v>1236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51">
      <c r="A1148" s="39">
        <v>501140006</v>
      </c>
      <c r="B1148" s="42" t="s">
        <v>1237</v>
      </c>
      <c r="C1148" s="99"/>
      <c r="D1148" s="40">
        <v>2</v>
      </c>
      <c r="E1148" s="40"/>
      <c r="F1148" s="40"/>
      <c r="G1148" s="40">
        <v>2</v>
      </c>
      <c r="H1148" s="40"/>
      <c r="I1148" s="40"/>
      <c r="J1148" s="40"/>
      <c r="K1148" s="40"/>
      <c r="L1148" s="40"/>
      <c r="M1148" s="40"/>
      <c r="N1148" s="40">
        <v>1</v>
      </c>
      <c r="O1148" s="40"/>
      <c r="P1148" s="40"/>
      <c r="Q1148" s="40">
        <v>1</v>
      </c>
      <c r="R1148" s="40"/>
      <c r="S1148" s="40">
        <v>1</v>
      </c>
      <c r="T1148" s="40"/>
      <c r="U1148" s="40"/>
      <c r="V1148" s="40">
        <v>1</v>
      </c>
      <c r="W1148" s="40"/>
      <c r="X1148" s="39">
        <v>258</v>
      </c>
      <c r="Y1148" s="105"/>
      <c r="Z1148" s="119"/>
    </row>
    <row r="1149" spans="1:26" s="41" customFormat="1" ht="12.75" hidden="1">
      <c r="A1149" s="39">
        <v>501140007</v>
      </c>
      <c r="B1149" s="42" t="s">
        <v>1238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12.75" hidden="1">
      <c r="A1150" s="39">
        <v>501140008</v>
      </c>
      <c r="B1150" s="42" t="s">
        <v>1239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9"/>
    </row>
    <row r="1151" spans="1:26" s="41" customFormat="1" ht="12.75" hidden="1">
      <c r="A1151" s="39">
        <v>501140009</v>
      </c>
      <c r="B1151" s="42" t="s">
        <v>1240</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9"/>
    </row>
    <row r="1152" spans="1:26" s="41" customFormat="1" ht="25.5" hidden="1">
      <c r="A1152" s="39">
        <v>501140010</v>
      </c>
      <c r="B1152" s="42" t="s">
        <v>1241</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501140011</v>
      </c>
      <c r="B1153" s="42" t="s">
        <v>1242</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5"/>
      <c r="Z1153" s="119"/>
    </row>
    <row r="1154" spans="1:26" s="41" customFormat="1" ht="25.5" hidden="1">
      <c r="A1154" s="39">
        <v>501140012</v>
      </c>
      <c r="B1154" s="42" t="s">
        <v>1243</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38.25" hidden="1">
      <c r="A1155" s="39">
        <v>501140013</v>
      </c>
      <c r="B1155" s="42" t="s">
        <v>1244</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501140014</v>
      </c>
      <c r="B1156" s="42" t="s">
        <v>1245</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38.25" hidden="1">
      <c r="A1157" s="39">
        <v>501140015</v>
      </c>
      <c r="B1157" s="42" t="s">
        <v>1246</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5"/>
      <c r="Z1157" s="119"/>
    </row>
    <row r="1158" spans="1:26" s="41" customFormat="1" ht="25.5" hidden="1">
      <c r="A1158" s="39">
        <v>501140016</v>
      </c>
      <c r="B1158" s="42" t="s">
        <v>1247</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5"/>
      <c r="Z1158" s="119"/>
    </row>
    <row r="1159" spans="1:26" s="41" customFormat="1" ht="25.5" hidden="1">
      <c r="A1159" s="39">
        <v>501140017</v>
      </c>
      <c r="B1159" s="42" t="s">
        <v>1248</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25.5" hidden="1">
      <c r="A1160" s="39">
        <v>501140018</v>
      </c>
      <c r="B1160" s="42" t="s">
        <v>1249</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502000000</v>
      </c>
      <c r="B1161" s="42" t="s">
        <v>1250</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5"/>
      <c r="Z1161" s="119"/>
    </row>
    <row r="1162" spans="1:26" s="41" customFormat="1" ht="12.75" hidden="1">
      <c r="A1162" s="39">
        <v>502001000</v>
      </c>
      <c r="B1162" s="42" t="s">
        <v>1251</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502001001</v>
      </c>
      <c r="B1163" s="42" t="s">
        <v>1252</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502001002</v>
      </c>
      <c r="B1164" s="42" t="s">
        <v>1253</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502001003</v>
      </c>
      <c r="B1165" s="42" t="s">
        <v>1254</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502001004</v>
      </c>
      <c r="B1166" s="42" t="s">
        <v>1255</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502001005</v>
      </c>
      <c r="B1167" s="42" t="s">
        <v>1256</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502001006</v>
      </c>
      <c r="B1168" s="42" t="s">
        <v>1257</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502001007</v>
      </c>
      <c r="B1169" s="42" t="s">
        <v>1258</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502001008</v>
      </c>
      <c r="B1170" s="42" t="s">
        <v>1259</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502002000</v>
      </c>
      <c r="B1171" s="42" t="s">
        <v>1260</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502002001</v>
      </c>
      <c r="B1172" s="42" t="s">
        <v>1261</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502002002</v>
      </c>
      <c r="B1173" s="42" t="s">
        <v>1262</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502002003</v>
      </c>
      <c r="B1174" s="42" t="s">
        <v>1263</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502002004</v>
      </c>
      <c r="B1175" s="42" t="s">
        <v>1264</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502002005</v>
      </c>
      <c r="B1176" s="42" t="s">
        <v>1265</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502002006</v>
      </c>
      <c r="B1177" s="42" t="s">
        <v>1266</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502002007</v>
      </c>
      <c r="B1178" s="42" t="s">
        <v>1267</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502002008</v>
      </c>
      <c r="B1179" s="42" t="s">
        <v>1268</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502002009</v>
      </c>
      <c r="B1180" s="42" t="s">
        <v>1269</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502002010</v>
      </c>
      <c r="B1181" s="42" t="s">
        <v>1270</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502002011</v>
      </c>
      <c r="B1182" s="42" t="s">
        <v>1271</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502002012</v>
      </c>
      <c r="B1183" s="42" t="s">
        <v>1272</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502002013</v>
      </c>
      <c r="B1184" s="42" t="s">
        <v>1273</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502002014</v>
      </c>
      <c r="B1185" s="42" t="s">
        <v>1274</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502002015</v>
      </c>
      <c r="B1186" s="42" t="s">
        <v>1275</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502002016</v>
      </c>
      <c r="B1187" s="42" t="s">
        <v>1276</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502002017</v>
      </c>
      <c r="B1188" s="42" t="s">
        <v>1277</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502002018</v>
      </c>
      <c r="B1189" s="42" t="s">
        <v>1278</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502002019</v>
      </c>
      <c r="B1190" s="42" t="s">
        <v>1279</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502002020</v>
      </c>
      <c r="B1191" s="42" t="s">
        <v>1280</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502002021</v>
      </c>
      <c r="B1192" s="42" t="s">
        <v>1281</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502002022</v>
      </c>
      <c r="B1193" s="42" t="s">
        <v>1282</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502002023</v>
      </c>
      <c r="B1194" s="42" t="s">
        <v>1283</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502002024</v>
      </c>
      <c r="B1195" s="42" t="s">
        <v>1284</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502002025</v>
      </c>
      <c r="B1196" s="42" t="s">
        <v>1285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502002026</v>
      </c>
      <c r="B1197" s="42" t="s">
        <v>1286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12.75" hidden="1">
      <c r="A1198" s="39">
        <v>502002027</v>
      </c>
      <c r="B1198" s="42" t="s">
        <v>1287</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12.75" hidden="1">
      <c r="A1199" s="39">
        <v>502003000</v>
      </c>
      <c r="B1199" s="42" t="s">
        <v>1288</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9"/>
    </row>
    <row r="1200" spans="1:26" s="41" customFormat="1" ht="12.75" hidden="1">
      <c r="A1200" s="39">
        <v>502003001</v>
      </c>
      <c r="B1200" s="42" t="s">
        <v>1289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9"/>
    </row>
    <row r="1201" spans="1:26" s="41" customFormat="1" ht="25.5" hidden="1">
      <c r="A1201" s="39">
        <v>502003002</v>
      </c>
      <c r="B1201" s="42" t="s">
        <v>1290</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9"/>
    </row>
    <row r="1202" spans="1:26" s="41" customFormat="1" ht="25.5">
      <c r="A1202" s="39">
        <v>502003003</v>
      </c>
      <c r="B1202" s="42" t="s">
        <v>1291</v>
      </c>
      <c r="C1202" s="99"/>
      <c r="D1202" s="40">
        <v>10</v>
      </c>
      <c r="E1202" s="40"/>
      <c r="F1202" s="40"/>
      <c r="G1202" s="40">
        <v>10</v>
      </c>
      <c r="H1202" s="40"/>
      <c r="I1202" s="40"/>
      <c r="J1202" s="40"/>
      <c r="K1202" s="40"/>
      <c r="L1202" s="40"/>
      <c r="M1202" s="40"/>
      <c r="N1202" s="40">
        <v>4</v>
      </c>
      <c r="O1202" s="40"/>
      <c r="P1202" s="40"/>
      <c r="Q1202" s="40">
        <v>4</v>
      </c>
      <c r="R1202" s="40"/>
      <c r="S1202" s="40">
        <v>6</v>
      </c>
      <c r="T1202" s="40"/>
      <c r="U1202" s="40"/>
      <c r="V1202" s="40">
        <v>6</v>
      </c>
      <c r="W1202" s="40"/>
      <c r="X1202" s="39">
        <v>309</v>
      </c>
      <c r="Y1202" s="105"/>
      <c r="Z1202" s="119"/>
    </row>
    <row r="1203" spans="1:26" s="41" customFormat="1" ht="25.5">
      <c r="A1203" s="39">
        <v>502003004</v>
      </c>
      <c r="B1203" s="42" t="s">
        <v>1292</v>
      </c>
      <c r="C1203" s="99"/>
      <c r="D1203" s="40">
        <v>1</v>
      </c>
      <c r="E1203" s="40"/>
      <c r="F1203" s="40"/>
      <c r="G1203" s="40">
        <v>1</v>
      </c>
      <c r="H1203" s="40"/>
      <c r="I1203" s="40"/>
      <c r="J1203" s="40"/>
      <c r="K1203" s="40"/>
      <c r="L1203" s="40"/>
      <c r="M1203" s="40"/>
      <c r="N1203" s="40"/>
      <c r="O1203" s="40"/>
      <c r="P1203" s="40"/>
      <c r="Q1203" s="40"/>
      <c r="R1203" s="40"/>
      <c r="S1203" s="40">
        <v>1</v>
      </c>
      <c r="T1203" s="40"/>
      <c r="U1203" s="40"/>
      <c r="V1203" s="40">
        <v>1</v>
      </c>
      <c r="W1203" s="40"/>
      <c r="X1203" s="39">
        <v>309</v>
      </c>
      <c r="Y1203" s="105"/>
      <c r="Z1203" s="119"/>
    </row>
    <row r="1204" spans="1:26" s="41" customFormat="1" ht="12.75">
      <c r="A1204" s="39">
        <v>502003005</v>
      </c>
      <c r="B1204" s="42" t="s">
        <v>1293</v>
      </c>
      <c r="C1204" s="99"/>
      <c r="D1204" s="40">
        <v>8</v>
      </c>
      <c r="E1204" s="40"/>
      <c r="F1204" s="40"/>
      <c r="G1204" s="40">
        <v>8</v>
      </c>
      <c r="H1204" s="40"/>
      <c r="I1204" s="40"/>
      <c r="J1204" s="40"/>
      <c r="K1204" s="40"/>
      <c r="L1204" s="40"/>
      <c r="M1204" s="40"/>
      <c r="N1204" s="40">
        <v>5</v>
      </c>
      <c r="O1204" s="40"/>
      <c r="P1204" s="40"/>
      <c r="Q1204" s="40">
        <v>5</v>
      </c>
      <c r="R1204" s="40"/>
      <c r="S1204" s="40">
        <v>3</v>
      </c>
      <c r="T1204" s="40"/>
      <c r="U1204" s="40"/>
      <c r="V1204" s="40">
        <v>3</v>
      </c>
      <c r="W1204" s="40"/>
      <c r="X1204" s="39">
        <v>309</v>
      </c>
      <c r="Y1204" s="105"/>
      <c r="Z1204" s="119"/>
    </row>
    <row r="1205" spans="1:26" s="41" customFormat="1" ht="25.5" hidden="1">
      <c r="A1205" s="39">
        <v>502003006</v>
      </c>
      <c r="B1205" s="42" t="s">
        <v>1294</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25.5" hidden="1">
      <c r="A1206" s="39">
        <v>502003007</v>
      </c>
      <c r="B1206" s="42" t="s">
        <v>1295</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502003008</v>
      </c>
      <c r="B1207" s="42" t="s">
        <v>1296</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12.75" customHeight="1" hidden="1">
      <c r="A1208" s="39">
        <v>502003009</v>
      </c>
      <c r="B1208" s="42" t="s">
        <v>1297</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5"/>
      <c r="Z1208" s="119"/>
    </row>
    <row r="1209" spans="1:26" s="41" customFormat="1" ht="38.25" hidden="1">
      <c r="A1209" s="39">
        <v>502003010</v>
      </c>
      <c r="B1209" s="42" t="s">
        <v>1298</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customHeight="1" hidden="1">
      <c r="A1210" s="39">
        <v>502003011</v>
      </c>
      <c r="B1210" s="42" t="s">
        <v>1299</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9"/>
    </row>
    <row r="1211" spans="1:26" s="41" customFormat="1" ht="25.5" hidden="1">
      <c r="A1211" s="39">
        <v>502003012</v>
      </c>
      <c r="B1211" s="42" t="s">
        <v>1300</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9"/>
    </row>
    <row r="1212" spans="1:26" s="41" customFormat="1" ht="12.75" hidden="1">
      <c r="A1212" s="39">
        <v>502003013</v>
      </c>
      <c r="B1212" s="42" t="s">
        <v>1301</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9"/>
    </row>
    <row r="1213" spans="1:26" s="41" customFormat="1" ht="12.75">
      <c r="A1213" s="39">
        <v>502003014</v>
      </c>
      <c r="B1213" s="42" t="s">
        <v>1302</v>
      </c>
      <c r="C1213" s="99"/>
      <c r="D1213" s="40">
        <v>8</v>
      </c>
      <c r="E1213" s="40"/>
      <c r="F1213" s="40"/>
      <c r="G1213" s="40">
        <v>8</v>
      </c>
      <c r="H1213" s="40"/>
      <c r="I1213" s="40"/>
      <c r="J1213" s="40"/>
      <c r="K1213" s="40"/>
      <c r="L1213" s="40"/>
      <c r="M1213" s="40"/>
      <c r="N1213" s="40">
        <v>3</v>
      </c>
      <c r="O1213" s="40"/>
      <c r="P1213" s="40"/>
      <c r="Q1213" s="40">
        <v>3</v>
      </c>
      <c r="R1213" s="40"/>
      <c r="S1213" s="40">
        <v>5</v>
      </c>
      <c r="T1213" s="40"/>
      <c r="U1213" s="40"/>
      <c r="V1213" s="40">
        <v>5</v>
      </c>
      <c r="W1213" s="40"/>
      <c r="X1213" s="39">
        <v>309</v>
      </c>
      <c r="Y1213" s="105"/>
      <c r="Z1213" s="119"/>
    </row>
    <row r="1214" spans="1:26" s="41" customFormat="1" ht="25.5">
      <c r="A1214" s="39">
        <v>502003015</v>
      </c>
      <c r="B1214" s="42" t="s">
        <v>1303</v>
      </c>
      <c r="C1214" s="99"/>
      <c r="D1214" s="40">
        <v>2</v>
      </c>
      <c r="E1214" s="40"/>
      <c r="F1214" s="40"/>
      <c r="G1214" s="40">
        <v>2</v>
      </c>
      <c r="H1214" s="40"/>
      <c r="I1214" s="40"/>
      <c r="J1214" s="40"/>
      <c r="K1214" s="40"/>
      <c r="L1214" s="40"/>
      <c r="M1214" s="40"/>
      <c r="N1214" s="40">
        <v>1</v>
      </c>
      <c r="O1214" s="40"/>
      <c r="P1214" s="40"/>
      <c r="Q1214" s="40">
        <v>1</v>
      </c>
      <c r="R1214" s="40"/>
      <c r="S1214" s="40">
        <v>1</v>
      </c>
      <c r="T1214" s="40"/>
      <c r="U1214" s="40"/>
      <c r="V1214" s="40">
        <v>1</v>
      </c>
      <c r="W1214" s="40"/>
      <c r="X1214" s="39">
        <v>309</v>
      </c>
      <c r="Y1214" s="105"/>
      <c r="Z1214" s="119"/>
    </row>
    <row r="1215" spans="1:26" s="41" customFormat="1" ht="25.5">
      <c r="A1215" s="39">
        <v>502003016</v>
      </c>
      <c r="B1215" s="42" t="s">
        <v>1304</v>
      </c>
      <c r="C1215" s="99"/>
      <c r="D1215" s="40">
        <v>11</v>
      </c>
      <c r="E1215" s="40">
        <v>4</v>
      </c>
      <c r="F1215" s="40"/>
      <c r="G1215" s="40">
        <v>7</v>
      </c>
      <c r="H1215" s="40"/>
      <c r="I1215" s="40"/>
      <c r="J1215" s="40"/>
      <c r="K1215" s="40"/>
      <c r="L1215" s="40"/>
      <c r="M1215" s="40"/>
      <c r="N1215" s="40">
        <v>5</v>
      </c>
      <c r="O1215" s="40">
        <v>4</v>
      </c>
      <c r="P1215" s="40"/>
      <c r="Q1215" s="40">
        <v>1</v>
      </c>
      <c r="R1215" s="40"/>
      <c r="S1215" s="40">
        <v>6</v>
      </c>
      <c r="T1215" s="40"/>
      <c r="U1215" s="40"/>
      <c r="V1215" s="40">
        <v>6</v>
      </c>
      <c r="W1215" s="40"/>
      <c r="X1215" s="39">
        <v>309</v>
      </c>
      <c r="Y1215" s="105"/>
      <c r="Z1215" s="119"/>
    </row>
    <row r="1216" spans="1:26" s="41" customFormat="1" ht="38.25" hidden="1">
      <c r="A1216" s="39">
        <v>502003017</v>
      </c>
      <c r="B1216" s="42" t="s">
        <v>1305</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9"/>
    </row>
    <row r="1217" spans="1:26" s="41" customFormat="1" ht="25.5" hidden="1">
      <c r="A1217" s="39">
        <v>502003018</v>
      </c>
      <c r="B1217" s="42" t="s">
        <v>1306</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5"/>
      <c r="Z1217" s="119"/>
    </row>
    <row r="1218" spans="1:24" ht="12.75" hidden="1">
      <c r="A1218" s="36">
        <v>504000000</v>
      </c>
      <c r="B1218" s="37" t="s">
        <v>2319</v>
      </c>
      <c r="C1218" s="99"/>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2334</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4" ht="12.75">
      <c r="A1220" s="92">
        <v>600030000</v>
      </c>
      <c r="B1220" s="35" t="s">
        <v>2335</v>
      </c>
      <c r="C1220" s="98"/>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2">
        <v>600040000</v>
      </c>
      <c r="B1221" s="35" t="s">
        <v>2336</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4" ht="12.75">
      <c r="A1222" s="34">
        <v>600140000</v>
      </c>
      <c r="B1222" s="35" t="s">
        <v>2143</v>
      </c>
      <c r="C1222" s="98"/>
      <c r="D1222" s="32"/>
      <c r="E1222" s="32"/>
      <c r="F1222" s="32"/>
      <c r="G1222" s="32"/>
      <c r="H1222" s="32"/>
      <c r="I1222" s="32">
        <v>13</v>
      </c>
      <c r="J1222" s="32"/>
      <c r="K1222" s="32"/>
      <c r="L1222" s="32">
        <v>13</v>
      </c>
      <c r="M1222" s="32"/>
      <c r="N1222" s="32">
        <v>13</v>
      </c>
      <c r="O1222" s="32"/>
      <c r="P1222" s="32"/>
      <c r="Q1222" s="32">
        <v>13</v>
      </c>
      <c r="R1222" s="32"/>
      <c r="S1222" s="32"/>
      <c r="T1222" s="32"/>
      <c r="U1222" s="32"/>
      <c r="V1222" s="32"/>
      <c r="W1222" s="32"/>
      <c r="X1222" s="34">
        <v>120</v>
      </c>
    </row>
    <row r="1223" spans="1:24" ht="25.5">
      <c r="A1223" s="34">
        <v>600140000</v>
      </c>
      <c r="B1223" s="35" t="s">
        <v>1926</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2">
        <v>600140000</v>
      </c>
      <c r="B1224" s="35" t="s">
        <v>2327</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6" t="s">
        <v>4</v>
      </c>
      <c r="B1225" s="177"/>
      <c r="C1225" s="100"/>
      <c r="D1225" s="7">
        <f>SUM(E1225:H1225)</f>
        <v>529</v>
      </c>
      <c r="E1225" s="7">
        <f>SUM(E666,E1219:E1224)</f>
        <v>21</v>
      </c>
      <c r="F1225" s="7">
        <f>SUM(F666,F1219:F1224)</f>
        <v>0</v>
      </c>
      <c r="G1225" s="7">
        <f>SUM(G666,G1219:G1224)</f>
        <v>508</v>
      </c>
      <c r="H1225" s="7">
        <f>SUM(H666,H1219:H1224)</f>
        <v>0</v>
      </c>
      <c r="I1225" s="7">
        <f>SUM(J1225:M1225)</f>
        <v>196</v>
      </c>
      <c r="J1225" s="7">
        <f>SUM(J666,J1219:J1224)</f>
        <v>42</v>
      </c>
      <c r="K1225" s="7">
        <f>SUM(K666,K1219:K1224)</f>
        <v>0</v>
      </c>
      <c r="L1225" s="7">
        <f>SUM(L666,L1219:L1224)</f>
        <v>154</v>
      </c>
      <c r="M1225" s="7">
        <f>SUM(M666,M1219:M1224)</f>
        <v>0</v>
      </c>
      <c r="N1225" s="7">
        <f>SUM(O1225:R1225)</f>
        <v>454</v>
      </c>
      <c r="O1225" s="7">
        <f>SUM(O666,O1219:O1224)</f>
        <v>63</v>
      </c>
      <c r="P1225" s="7">
        <f>SUM(P666,P1219:P1224)</f>
        <v>0</v>
      </c>
      <c r="Q1225" s="7">
        <f>SUM(Q666,Q1219:Q1224)</f>
        <v>391</v>
      </c>
      <c r="R1225" s="7">
        <f>SUM(R666,R1219:R1224)</f>
        <v>0</v>
      </c>
      <c r="S1225" s="7">
        <f>SUM(T1225:W1225)</f>
        <v>271</v>
      </c>
      <c r="T1225" s="7">
        <f>SUM(T666,T1219:T1224)</f>
        <v>0</v>
      </c>
      <c r="U1225" s="7">
        <f>SUM(U666,U1219:U1224)</f>
        <v>0</v>
      </c>
      <c r="V1225" s="7">
        <f>SUM(V666,V1219:V1224)</f>
        <v>271</v>
      </c>
      <c r="W1225" s="7">
        <f>SUM(W666,W1219:W1224)</f>
        <v>0</v>
      </c>
      <c r="X1225" s="28" t="s">
        <v>1916</v>
      </c>
    </row>
    <row r="1226" spans="1:26" s="19" customFormat="1" ht="12.75">
      <c r="A1226" s="178" t="s">
        <v>1308</v>
      </c>
      <c r="B1226" s="179"/>
      <c r="C1226" s="3"/>
      <c r="D1226" s="4">
        <f>SUM(E1226:H1226)</f>
        <v>3844</v>
      </c>
      <c r="E1226" s="4">
        <f>E520+E664+E1225</f>
        <v>21</v>
      </c>
      <c r="F1226" s="4">
        <f>F520+F664+F1225</f>
        <v>189</v>
      </c>
      <c r="G1226" s="4">
        <f>G520+G664+G1225</f>
        <v>511</v>
      </c>
      <c r="H1226" s="4">
        <f>H520+H664+H1225</f>
        <v>3123</v>
      </c>
      <c r="I1226" s="4">
        <f>SUM(J1226:M1226)</f>
        <v>1414</v>
      </c>
      <c r="J1226" s="4">
        <f>J520+J664+J1225</f>
        <v>42</v>
      </c>
      <c r="K1226" s="4">
        <f>K520+K664+K1225</f>
        <v>137</v>
      </c>
      <c r="L1226" s="4">
        <f>L520+L664+L1225</f>
        <v>156</v>
      </c>
      <c r="M1226" s="4">
        <f>M520+M664+M1225</f>
        <v>1079</v>
      </c>
      <c r="N1226" s="4">
        <f>SUM(O1226:R1226)</f>
        <v>3602</v>
      </c>
      <c r="O1226" s="4">
        <f>O520+O664+O1225</f>
        <v>63</v>
      </c>
      <c r="P1226" s="4">
        <f>P520+P664+P1225</f>
        <v>326</v>
      </c>
      <c r="Q1226" s="4">
        <f>Q520+Q664+Q1225</f>
        <v>395</v>
      </c>
      <c r="R1226" s="4">
        <f>R520+R664+R1225</f>
        <v>2818</v>
      </c>
      <c r="S1226" s="4">
        <f>SUM(T1226:W1226)</f>
        <v>1656</v>
      </c>
      <c r="T1226" s="4">
        <f>T520+T664+T1225</f>
        <v>0</v>
      </c>
      <c r="U1226" s="4">
        <f>U520+U664+U1225</f>
        <v>0</v>
      </c>
      <c r="V1226" s="4">
        <f>V520+V664+V1225</f>
        <v>272</v>
      </c>
      <c r="W1226" s="4">
        <f>W520+W664+W1225</f>
        <v>1384</v>
      </c>
      <c r="X1226" s="29" t="s">
        <v>1916</v>
      </c>
      <c r="Y1226" s="121"/>
      <c r="Z1226" s="121"/>
    </row>
  </sheetData>
  <sheetProtection/>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&amp;LA1F07CF9&amp;C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3" t="s">
        <v>2322</v>
      </c>
      <c r="B1" s="173"/>
      <c r="C1" s="110"/>
      <c r="X1" s="112"/>
      <c r="Y1" s="117"/>
      <c r="Z1" s="117"/>
    </row>
    <row r="2" spans="1:26" s="16" customFormat="1" ht="15" customHeight="1">
      <c r="A2" s="172" t="s">
        <v>0</v>
      </c>
      <c r="B2" s="171" t="s">
        <v>1</v>
      </c>
      <c r="C2" s="94" t="s">
        <v>2361</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2144</v>
      </c>
      <c r="Y2" s="105"/>
      <c r="Z2" s="106"/>
    </row>
    <row r="3" spans="1:26" s="17" customFormat="1" ht="15" customHeight="1">
      <c r="A3" s="172"/>
      <c r="B3" s="171"/>
      <c r="C3" s="95" t="s">
        <v>2361</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2361</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2361</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1310</v>
      </c>
      <c r="B7" s="175"/>
      <c r="C7" s="122"/>
      <c r="D7" s="32">
        <f>SUM(E7:H7)</f>
        <v>164</v>
      </c>
      <c r="E7" s="32">
        <f>SUM(E8:E195)</f>
        <v>4</v>
      </c>
      <c r="F7" s="32">
        <f>SUM(F8:F195)</f>
        <v>0</v>
      </c>
      <c r="G7" s="32">
        <f>SUM(G8:G195)</f>
        <v>160</v>
      </c>
      <c r="H7" s="32">
        <f>SUM(H8:H195)</f>
        <v>0</v>
      </c>
      <c r="I7" s="32">
        <f>SUM(J7:M7)</f>
        <v>1175</v>
      </c>
      <c r="J7" s="32">
        <f>SUM(J8:J195)</f>
        <v>47</v>
      </c>
      <c r="K7" s="32">
        <f>SUM(K8:K195)</f>
        <v>0</v>
      </c>
      <c r="L7" s="32">
        <f>SUM(L8:L195)</f>
        <v>1127</v>
      </c>
      <c r="M7" s="32">
        <f>SUM(M8:M195)</f>
        <v>1</v>
      </c>
      <c r="N7" s="32">
        <f>SUM(O7:R7)</f>
        <v>1095</v>
      </c>
      <c r="O7" s="32">
        <f>SUM(O8:O195)</f>
        <v>51</v>
      </c>
      <c r="P7" s="32">
        <f>SUM(P8:P195)</f>
        <v>0</v>
      </c>
      <c r="Q7" s="32">
        <f>SUM(Q8:Q195)</f>
        <v>1044</v>
      </c>
      <c r="R7" s="32">
        <f>SUM(R8:R195)</f>
        <v>0</v>
      </c>
      <c r="S7" s="32">
        <f>SUM(T7:W7)</f>
        <v>244</v>
      </c>
      <c r="T7" s="32">
        <f>SUM(T8:T195)</f>
        <v>0</v>
      </c>
      <c r="U7" s="32">
        <f>SUM(U8:U195)</f>
        <v>0</v>
      </c>
      <c r="V7" s="32">
        <f>SUM(V8:V195)</f>
        <v>243</v>
      </c>
      <c r="W7" s="32">
        <f>SUM(W8:W195)</f>
        <v>1</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v>2</v>
      </c>
      <c r="J36" s="6"/>
      <c r="K36" s="6"/>
      <c r="L36" s="6">
        <v>2</v>
      </c>
      <c r="M36" s="6"/>
      <c r="N36" s="6">
        <v>1</v>
      </c>
      <c r="O36" s="6"/>
      <c r="P36" s="6"/>
      <c r="Q36" s="6">
        <v>1</v>
      </c>
      <c r="R36" s="6"/>
      <c r="S36" s="6">
        <v>1</v>
      </c>
      <c r="T36" s="6"/>
      <c r="U36" s="6"/>
      <c r="V36" s="6">
        <v>1</v>
      </c>
      <c r="W36" s="6"/>
      <c r="X36" s="5">
        <v>531</v>
      </c>
      <c r="Y36" s="105"/>
    </row>
    <row r="37" spans="1:25" ht="25.5" hidden="1">
      <c r="A37" s="5">
        <v>102010000</v>
      </c>
      <c r="B37" s="30" t="s">
        <v>528</v>
      </c>
      <c r="C37" s="13"/>
      <c r="D37" s="6"/>
      <c r="E37" s="6"/>
      <c r="F37" s="6"/>
      <c r="G37" s="6"/>
      <c r="H37" s="6"/>
      <c r="I37" s="6">
        <v>5</v>
      </c>
      <c r="J37" s="6"/>
      <c r="K37" s="6"/>
      <c r="L37" s="6">
        <v>5</v>
      </c>
      <c r="M37" s="6"/>
      <c r="N37" s="6">
        <v>3</v>
      </c>
      <c r="O37" s="6"/>
      <c r="P37" s="6"/>
      <c r="Q37" s="6">
        <v>3</v>
      </c>
      <c r="R37" s="6"/>
      <c r="S37" s="6">
        <v>2</v>
      </c>
      <c r="T37" s="6"/>
      <c r="U37" s="6"/>
      <c r="V37" s="6">
        <v>2</v>
      </c>
      <c r="W37" s="6"/>
      <c r="X37" s="5">
        <v>520</v>
      </c>
      <c r="Y37" s="105"/>
    </row>
    <row r="38" spans="1:25" ht="12.75" hidden="1">
      <c r="A38" s="5">
        <v>102020000</v>
      </c>
      <c r="B38" s="30" t="s">
        <v>529</v>
      </c>
      <c r="C38" s="13"/>
      <c r="D38" s="6">
        <v>1</v>
      </c>
      <c r="E38" s="6"/>
      <c r="F38" s="6"/>
      <c r="G38" s="6">
        <v>1</v>
      </c>
      <c r="H38" s="6"/>
      <c r="I38" s="6"/>
      <c r="J38" s="6"/>
      <c r="K38" s="6"/>
      <c r="L38" s="6"/>
      <c r="M38" s="6"/>
      <c r="N38" s="6"/>
      <c r="O38" s="6"/>
      <c r="P38" s="6"/>
      <c r="Q38" s="6"/>
      <c r="R38" s="6"/>
      <c r="S38" s="6">
        <v>1</v>
      </c>
      <c r="T38" s="6"/>
      <c r="U38" s="6"/>
      <c r="V38" s="6">
        <v>1</v>
      </c>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v>1</v>
      </c>
      <c r="J43" s="6"/>
      <c r="K43" s="6"/>
      <c r="L43" s="6">
        <v>1</v>
      </c>
      <c r="M43" s="6"/>
      <c r="N43" s="6">
        <v>1</v>
      </c>
      <c r="O43" s="6"/>
      <c r="P43" s="6"/>
      <c r="Q43" s="6">
        <v>1</v>
      </c>
      <c r="R43" s="6"/>
      <c r="S43" s="6"/>
      <c r="T43" s="6"/>
      <c r="U43" s="6"/>
      <c r="V43" s="6"/>
      <c r="W43" s="6"/>
      <c r="X43" s="5">
        <v>442</v>
      </c>
      <c r="Y43" s="105"/>
    </row>
    <row r="44" spans="1:25" ht="12.75" hidden="1">
      <c r="A44" s="5">
        <v>102080000</v>
      </c>
      <c r="B44" s="30" t="s">
        <v>535</v>
      </c>
      <c r="C44" s="13"/>
      <c r="D44" s="6">
        <v>1</v>
      </c>
      <c r="E44" s="6"/>
      <c r="F44" s="6"/>
      <c r="G44" s="6">
        <v>1</v>
      </c>
      <c r="H44" s="6"/>
      <c r="I44" s="6">
        <v>4</v>
      </c>
      <c r="J44" s="6"/>
      <c r="K44" s="6"/>
      <c r="L44" s="6">
        <v>4</v>
      </c>
      <c r="M44" s="6"/>
      <c r="N44" s="6">
        <v>4</v>
      </c>
      <c r="O44" s="6"/>
      <c r="P44" s="6"/>
      <c r="Q44" s="6">
        <v>4</v>
      </c>
      <c r="R44" s="6"/>
      <c r="S44" s="6">
        <v>1</v>
      </c>
      <c r="T44" s="6"/>
      <c r="U44" s="6"/>
      <c r="V44" s="6">
        <v>1</v>
      </c>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v>1</v>
      </c>
      <c r="J55" s="6"/>
      <c r="K55" s="6"/>
      <c r="L55" s="6">
        <v>1</v>
      </c>
      <c r="M55" s="6"/>
      <c r="N55" s="6">
        <v>1</v>
      </c>
      <c r="O55" s="6"/>
      <c r="P55" s="6"/>
      <c r="Q55" s="6">
        <v>1</v>
      </c>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v>2</v>
      </c>
      <c r="E57" s="6">
        <v>1</v>
      </c>
      <c r="F57" s="6"/>
      <c r="G57" s="6">
        <v>1</v>
      </c>
      <c r="H57" s="6"/>
      <c r="I57" s="6">
        <v>17</v>
      </c>
      <c r="J57" s="6">
        <v>5</v>
      </c>
      <c r="K57" s="6"/>
      <c r="L57" s="6">
        <v>12</v>
      </c>
      <c r="M57" s="6"/>
      <c r="N57" s="6">
        <v>12</v>
      </c>
      <c r="O57" s="6">
        <v>6</v>
      </c>
      <c r="P57" s="6"/>
      <c r="Q57" s="6">
        <v>6</v>
      </c>
      <c r="R57" s="6"/>
      <c r="S57" s="6">
        <v>7</v>
      </c>
      <c r="T57" s="6"/>
      <c r="U57" s="6"/>
      <c r="V57" s="6">
        <v>7</v>
      </c>
      <c r="W57" s="6"/>
      <c r="X57" s="5">
        <v>555</v>
      </c>
      <c r="Y57" s="105"/>
    </row>
    <row r="58" spans="1:25" ht="12.75" hidden="1">
      <c r="A58" s="5">
        <v>106000000</v>
      </c>
      <c r="B58" s="30" t="s">
        <v>549</v>
      </c>
      <c r="C58" s="13"/>
      <c r="D58" s="6"/>
      <c r="E58" s="6"/>
      <c r="F58" s="6"/>
      <c r="G58" s="6"/>
      <c r="H58" s="6"/>
      <c r="I58" s="6">
        <v>1</v>
      </c>
      <c r="J58" s="6"/>
      <c r="K58" s="6"/>
      <c r="L58" s="6">
        <v>1</v>
      </c>
      <c r="M58" s="6"/>
      <c r="N58" s="6">
        <v>1</v>
      </c>
      <c r="O58" s="6"/>
      <c r="P58" s="6"/>
      <c r="Q58" s="6">
        <v>1</v>
      </c>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v>1</v>
      </c>
      <c r="E61" s="6"/>
      <c r="F61" s="6"/>
      <c r="G61" s="6">
        <v>1</v>
      </c>
      <c r="H61" s="6"/>
      <c r="I61" s="6">
        <v>15</v>
      </c>
      <c r="J61" s="6">
        <v>1</v>
      </c>
      <c r="K61" s="6"/>
      <c r="L61" s="6">
        <v>14</v>
      </c>
      <c r="M61" s="6"/>
      <c r="N61" s="6">
        <v>12</v>
      </c>
      <c r="O61" s="6">
        <v>1</v>
      </c>
      <c r="P61" s="6"/>
      <c r="Q61" s="6">
        <v>11</v>
      </c>
      <c r="R61" s="6"/>
      <c r="S61" s="6">
        <v>4</v>
      </c>
      <c r="T61" s="6"/>
      <c r="U61" s="6"/>
      <c r="V61" s="6">
        <v>4</v>
      </c>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v>39</v>
      </c>
      <c r="E63" s="6"/>
      <c r="F63" s="6"/>
      <c r="G63" s="6">
        <v>39</v>
      </c>
      <c r="H63" s="6"/>
      <c r="I63" s="6">
        <v>87</v>
      </c>
      <c r="J63" s="6">
        <v>6</v>
      </c>
      <c r="K63" s="6"/>
      <c r="L63" s="6">
        <v>81</v>
      </c>
      <c r="M63" s="6"/>
      <c r="N63" s="6">
        <v>89</v>
      </c>
      <c r="O63" s="6">
        <v>6</v>
      </c>
      <c r="P63" s="6"/>
      <c r="Q63" s="6">
        <v>83</v>
      </c>
      <c r="R63" s="6"/>
      <c r="S63" s="6">
        <v>37</v>
      </c>
      <c r="T63" s="6"/>
      <c r="U63" s="6"/>
      <c r="V63" s="6">
        <v>37</v>
      </c>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571</v>
      </c>
      <c r="C87" s="13"/>
      <c r="D87" s="6">
        <v>2</v>
      </c>
      <c r="E87" s="6"/>
      <c r="F87" s="6"/>
      <c r="G87" s="6">
        <v>2</v>
      </c>
      <c r="H87" s="6"/>
      <c r="I87" s="6"/>
      <c r="J87" s="6"/>
      <c r="K87" s="6"/>
      <c r="L87" s="6"/>
      <c r="M87" s="6"/>
      <c r="N87" s="6">
        <v>2</v>
      </c>
      <c r="O87" s="6"/>
      <c r="P87" s="6"/>
      <c r="Q87" s="6">
        <v>2</v>
      </c>
      <c r="R87" s="6"/>
      <c r="S87" s="6"/>
      <c r="T87" s="6"/>
      <c r="U87" s="6"/>
      <c r="V87" s="6"/>
      <c r="W87" s="6"/>
      <c r="X87" s="5">
        <v>550</v>
      </c>
      <c r="Y87" s="105"/>
    </row>
    <row r="88" spans="1:25" ht="12.75" hidden="1">
      <c r="A88" s="5">
        <v>108010100</v>
      </c>
      <c r="B88" s="30" t="s">
        <v>572</v>
      </c>
      <c r="C88" s="13"/>
      <c r="D88" s="6">
        <v>1</v>
      </c>
      <c r="E88" s="6"/>
      <c r="F88" s="6"/>
      <c r="G88" s="6">
        <v>1</v>
      </c>
      <c r="H88" s="6"/>
      <c r="I88" s="6"/>
      <c r="J88" s="6"/>
      <c r="K88" s="6"/>
      <c r="L88" s="6"/>
      <c r="M88" s="6"/>
      <c r="N88" s="6"/>
      <c r="O88" s="6"/>
      <c r="P88" s="6"/>
      <c r="Q88" s="6"/>
      <c r="R88" s="6"/>
      <c r="S88" s="6">
        <v>1</v>
      </c>
      <c r="T88" s="6"/>
      <c r="U88" s="6"/>
      <c r="V88" s="6">
        <v>1</v>
      </c>
      <c r="W88" s="6"/>
      <c r="X88" s="5">
        <v>400</v>
      </c>
      <c r="Y88" s="105"/>
    </row>
    <row r="89" spans="1:25" ht="51" hidden="1">
      <c r="A89" s="5">
        <v>108010200</v>
      </c>
      <c r="B89" s="30" t="s">
        <v>573</v>
      </c>
      <c r="C89" s="13"/>
      <c r="D89" s="6">
        <v>1</v>
      </c>
      <c r="E89" s="6"/>
      <c r="F89" s="6"/>
      <c r="G89" s="6">
        <v>1</v>
      </c>
      <c r="H89" s="6"/>
      <c r="I89" s="6">
        <v>37</v>
      </c>
      <c r="J89" s="6">
        <v>1</v>
      </c>
      <c r="K89" s="6"/>
      <c r="L89" s="6">
        <v>36</v>
      </c>
      <c r="M89" s="6"/>
      <c r="N89" s="6">
        <v>28</v>
      </c>
      <c r="O89" s="6">
        <v>1</v>
      </c>
      <c r="P89" s="6"/>
      <c r="Q89" s="6">
        <v>27</v>
      </c>
      <c r="R89" s="6"/>
      <c r="S89" s="6">
        <v>10</v>
      </c>
      <c r="T89" s="6"/>
      <c r="U89" s="6"/>
      <c r="V89" s="6">
        <v>10</v>
      </c>
      <c r="W89" s="6"/>
      <c r="X89" s="5">
        <v>630</v>
      </c>
      <c r="Y89" s="105"/>
    </row>
    <row r="90" spans="1:25" ht="25.5" hidden="1">
      <c r="A90" s="5">
        <v>108020000</v>
      </c>
      <c r="B90" s="30" t="s">
        <v>574</v>
      </c>
      <c r="C90" s="13"/>
      <c r="D90" s="6">
        <v>1</v>
      </c>
      <c r="E90" s="6"/>
      <c r="F90" s="6"/>
      <c r="G90" s="6">
        <v>1</v>
      </c>
      <c r="H90" s="6"/>
      <c r="I90" s="6">
        <v>3</v>
      </c>
      <c r="J90" s="6"/>
      <c r="K90" s="6"/>
      <c r="L90" s="6">
        <v>3</v>
      </c>
      <c r="M90" s="6"/>
      <c r="N90" s="6">
        <v>3</v>
      </c>
      <c r="O90" s="6"/>
      <c r="P90" s="6"/>
      <c r="Q90" s="6">
        <v>3</v>
      </c>
      <c r="R90" s="6"/>
      <c r="S90" s="6">
        <v>1</v>
      </c>
      <c r="T90" s="6"/>
      <c r="U90" s="6"/>
      <c r="V90" s="6">
        <v>1</v>
      </c>
      <c r="W90" s="6"/>
      <c r="X90" s="5">
        <v>770</v>
      </c>
      <c r="Y90" s="105"/>
    </row>
    <row r="91" spans="1:25" ht="12.75" hidden="1">
      <c r="A91" s="5">
        <v>108020100</v>
      </c>
      <c r="B91" s="30" t="s">
        <v>575</v>
      </c>
      <c r="C91" s="13"/>
      <c r="D91" s="6"/>
      <c r="E91" s="6"/>
      <c r="F91" s="6"/>
      <c r="G91" s="6"/>
      <c r="H91" s="6"/>
      <c r="I91" s="6">
        <v>1</v>
      </c>
      <c r="J91" s="6"/>
      <c r="K91" s="6"/>
      <c r="L91" s="6">
        <v>1</v>
      </c>
      <c r="M91" s="6"/>
      <c r="N91" s="6">
        <v>1</v>
      </c>
      <c r="O91" s="6"/>
      <c r="P91" s="6"/>
      <c r="Q91" s="6">
        <v>1</v>
      </c>
      <c r="R91" s="6"/>
      <c r="S91" s="6"/>
      <c r="T91" s="6"/>
      <c r="U91" s="6"/>
      <c r="V91" s="6"/>
      <c r="W91" s="6"/>
      <c r="X91" s="5">
        <v>733</v>
      </c>
      <c r="Y91" s="105"/>
    </row>
    <row r="92" spans="1:25" ht="12.75" hidden="1">
      <c r="A92" s="5">
        <v>108020200</v>
      </c>
      <c r="B92" s="30" t="s">
        <v>576</v>
      </c>
      <c r="C92" s="13"/>
      <c r="D92" s="6">
        <v>3</v>
      </c>
      <c r="E92" s="6"/>
      <c r="F92" s="6"/>
      <c r="G92" s="6">
        <v>3</v>
      </c>
      <c r="H92" s="6"/>
      <c r="I92" s="6">
        <v>30</v>
      </c>
      <c r="J92" s="6"/>
      <c r="K92" s="6"/>
      <c r="L92" s="6">
        <v>30</v>
      </c>
      <c r="M92" s="6"/>
      <c r="N92" s="6">
        <v>31</v>
      </c>
      <c r="O92" s="6"/>
      <c r="P92" s="6"/>
      <c r="Q92" s="6">
        <v>31</v>
      </c>
      <c r="R92" s="6"/>
      <c r="S92" s="6">
        <v>2</v>
      </c>
      <c r="T92" s="6"/>
      <c r="U92" s="6"/>
      <c r="V92" s="6">
        <v>2</v>
      </c>
      <c r="W92" s="6"/>
      <c r="X92" s="5">
        <v>729</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580</v>
      </c>
      <c r="C96" s="13"/>
      <c r="D96" s="6"/>
      <c r="E96" s="6"/>
      <c r="F96" s="6"/>
      <c r="G96" s="6"/>
      <c r="H96" s="6"/>
      <c r="I96" s="6">
        <v>1</v>
      </c>
      <c r="J96" s="6"/>
      <c r="K96" s="6"/>
      <c r="L96" s="6">
        <v>1</v>
      </c>
      <c r="M96" s="6"/>
      <c r="N96" s="6">
        <v>1</v>
      </c>
      <c r="O96" s="6"/>
      <c r="P96" s="6"/>
      <c r="Q96" s="6">
        <v>1</v>
      </c>
      <c r="R96" s="6"/>
      <c r="S96" s="6"/>
      <c r="T96" s="6"/>
      <c r="U96" s="6"/>
      <c r="V96" s="6"/>
      <c r="W96" s="6"/>
      <c r="X96" s="5">
        <v>637</v>
      </c>
      <c r="Y96" s="105"/>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583</v>
      </c>
      <c r="C99" s="13"/>
      <c r="D99" s="6"/>
      <c r="E99" s="6"/>
      <c r="F99" s="6"/>
      <c r="G99" s="6"/>
      <c r="H99" s="6"/>
      <c r="I99" s="6">
        <v>1</v>
      </c>
      <c r="J99" s="6"/>
      <c r="K99" s="6"/>
      <c r="L99" s="6">
        <v>1</v>
      </c>
      <c r="M99" s="6"/>
      <c r="N99" s="6">
        <v>1</v>
      </c>
      <c r="O99" s="6"/>
      <c r="P99" s="6"/>
      <c r="Q99" s="6">
        <v>1</v>
      </c>
      <c r="R99" s="6"/>
      <c r="S99" s="6"/>
      <c r="T99" s="6"/>
      <c r="U99" s="6"/>
      <c r="V99" s="6"/>
      <c r="W99" s="6"/>
      <c r="X99" s="5">
        <v>859</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585</v>
      </c>
      <c r="C101" s="13"/>
      <c r="D101" s="6"/>
      <c r="E101" s="6"/>
      <c r="F101" s="6"/>
      <c r="G101" s="6"/>
      <c r="H101" s="6"/>
      <c r="I101" s="6">
        <v>1</v>
      </c>
      <c r="J101" s="6"/>
      <c r="K101" s="6"/>
      <c r="L101" s="6">
        <v>1</v>
      </c>
      <c r="M101" s="6"/>
      <c r="N101" s="6">
        <v>1</v>
      </c>
      <c r="O101" s="6"/>
      <c r="P101" s="6"/>
      <c r="Q101" s="6">
        <v>1</v>
      </c>
      <c r="R101" s="6"/>
      <c r="S101" s="6"/>
      <c r="T101" s="6"/>
      <c r="U101" s="6"/>
      <c r="V101" s="6"/>
      <c r="W101" s="6"/>
      <c r="X101" s="5">
        <v>688</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585</v>
      </c>
      <c r="C103" s="13"/>
      <c r="D103" s="6">
        <v>1</v>
      </c>
      <c r="E103" s="6"/>
      <c r="F103" s="6"/>
      <c r="G103" s="6">
        <v>1</v>
      </c>
      <c r="H103" s="6"/>
      <c r="I103" s="6">
        <v>3</v>
      </c>
      <c r="J103" s="6"/>
      <c r="K103" s="6"/>
      <c r="L103" s="6">
        <v>3</v>
      </c>
      <c r="M103" s="6"/>
      <c r="N103" s="6">
        <v>2</v>
      </c>
      <c r="O103" s="6"/>
      <c r="P103" s="6"/>
      <c r="Q103" s="6">
        <v>2</v>
      </c>
      <c r="R103" s="6"/>
      <c r="S103" s="6">
        <v>2</v>
      </c>
      <c r="T103" s="6"/>
      <c r="U103" s="6"/>
      <c r="V103" s="6">
        <v>2</v>
      </c>
      <c r="W103" s="6"/>
      <c r="X103" s="5">
        <v>657</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591</v>
      </c>
      <c r="C108" s="13"/>
      <c r="D108" s="6"/>
      <c r="E108" s="6"/>
      <c r="F108" s="6"/>
      <c r="G108" s="6"/>
      <c r="H108" s="6"/>
      <c r="I108" s="6">
        <v>2</v>
      </c>
      <c r="J108" s="6"/>
      <c r="K108" s="6"/>
      <c r="L108" s="6">
        <v>2</v>
      </c>
      <c r="M108" s="6"/>
      <c r="N108" s="6">
        <v>2</v>
      </c>
      <c r="O108" s="6"/>
      <c r="P108" s="6"/>
      <c r="Q108" s="6">
        <v>2</v>
      </c>
      <c r="R108" s="6"/>
      <c r="S108" s="6"/>
      <c r="T108" s="6"/>
      <c r="U108" s="6"/>
      <c r="V108" s="6"/>
      <c r="W108" s="6"/>
      <c r="X108" s="5">
        <v>674</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593</v>
      </c>
      <c r="C110" s="13"/>
      <c r="D110" s="6">
        <v>2</v>
      </c>
      <c r="E110" s="6"/>
      <c r="F110" s="6"/>
      <c r="G110" s="6">
        <v>2</v>
      </c>
      <c r="H110" s="6"/>
      <c r="I110" s="6">
        <v>16</v>
      </c>
      <c r="J110" s="6">
        <v>3</v>
      </c>
      <c r="K110" s="6"/>
      <c r="L110" s="6">
        <v>12</v>
      </c>
      <c r="M110" s="6">
        <v>1</v>
      </c>
      <c r="N110" s="6">
        <v>7</v>
      </c>
      <c r="O110" s="6">
        <v>3</v>
      </c>
      <c r="P110" s="6"/>
      <c r="Q110" s="6">
        <v>4</v>
      </c>
      <c r="R110" s="6"/>
      <c r="S110" s="6">
        <v>11</v>
      </c>
      <c r="T110" s="6"/>
      <c r="U110" s="6"/>
      <c r="V110" s="6">
        <v>10</v>
      </c>
      <c r="W110" s="6">
        <v>1</v>
      </c>
      <c r="X110" s="5">
        <v>703</v>
      </c>
      <c r="Y110" s="105"/>
    </row>
    <row r="111" spans="1:25" ht="25.5" hidden="1">
      <c r="A111" s="5">
        <v>109020000</v>
      </c>
      <c r="B111" s="30" t="s">
        <v>594</v>
      </c>
      <c r="C111" s="13"/>
      <c r="D111" s="6">
        <v>1</v>
      </c>
      <c r="E111" s="6"/>
      <c r="F111" s="6"/>
      <c r="G111" s="6">
        <v>1</v>
      </c>
      <c r="H111" s="6"/>
      <c r="I111" s="6"/>
      <c r="J111" s="6"/>
      <c r="K111" s="6"/>
      <c r="L111" s="6"/>
      <c r="M111" s="6"/>
      <c r="N111" s="6"/>
      <c r="O111" s="6"/>
      <c r="P111" s="6"/>
      <c r="Q111" s="6"/>
      <c r="R111" s="6"/>
      <c r="S111" s="6">
        <v>1</v>
      </c>
      <c r="T111" s="6"/>
      <c r="U111" s="6"/>
      <c r="V111" s="6">
        <v>1</v>
      </c>
      <c r="W111" s="6"/>
      <c r="X111" s="5">
        <v>663</v>
      </c>
      <c r="Y111" s="105"/>
    </row>
    <row r="112" spans="1:25" ht="25.5" hidden="1">
      <c r="A112" s="5">
        <v>109020100</v>
      </c>
      <c r="B112" s="30" t="s">
        <v>595</v>
      </c>
      <c r="C112" s="13"/>
      <c r="D112" s="6">
        <v>18</v>
      </c>
      <c r="E112" s="6">
        <v>3</v>
      </c>
      <c r="F112" s="6"/>
      <c r="G112" s="6">
        <v>15</v>
      </c>
      <c r="H112" s="6"/>
      <c r="I112" s="6">
        <v>55</v>
      </c>
      <c r="J112" s="6">
        <v>7</v>
      </c>
      <c r="K112" s="6"/>
      <c r="L112" s="6">
        <v>48</v>
      </c>
      <c r="M112" s="6"/>
      <c r="N112" s="6">
        <v>39</v>
      </c>
      <c r="O112" s="6">
        <v>10</v>
      </c>
      <c r="P112" s="6"/>
      <c r="Q112" s="6">
        <v>29</v>
      </c>
      <c r="R112" s="6"/>
      <c r="S112" s="6">
        <v>34</v>
      </c>
      <c r="T112" s="6"/>
      <c r="U112" s="6"/>
      <c r="V112" s="6">
        <v>34</v>
      </c>
      <c r="W112" s="6"/>
      <c r="X112" s="5">
        <v>610</v>
      </c>
      <c r="Y112" s="105"/>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597</v>
      </c>
      <c r="C114" s="13"/>
      <c r="D114" s="6">
        <v>2</v>
      </c>
      <c r="E114" s="6"/>
      <c r="F114" s="6"/>
      <c r="G114" s="6">
        <v>2</v>
      </c>
      <c r="H114" s="6"/>
      <c r="I114" s="6">
        <v>14</v>
      </c>
      <c r="J114" s="6">
        <v>3</v>
      </c>
      <c r="K114" s="6"/>
      <c r="L114" s="6">
        <v>11</v>
      </c>
      <c r="M114" s="6"/>
      <c r="N114" s="6">
        <v>14</v>
      </c>
      <c r="O114" s="6">
        <v>3</v>
      </c>
      <c r="P114" s="6"/>
      <c r="Q114" s="6">
        <v>11</v>
      </c>
      <c r="R114" s="6"/>
      <c r="S114" s="6">
        <v>2</v>
      </c>
      <c r="T114" s="6"/>
      <c r="U114" s="6"/>
      <c r="V114" s="6">
        <v>2</v>
      </c>
      <c r="W114" s="6"/>
      <c r="X114" s="5">
        <v>763</v>
      </c>
      <c r="Y114" s="105"/>
    </row>
    <row r="115" spans="1:25" ht="12.75" hidden="1">
      <c r="A115" s="5">
        <v>110000000</v>
      </c>
      <c r="B115" s="30" t="s">
        <v>598</v>
      </c>
      <c r="C115" s="13"/>
      <c r="D115" s="6"/>
      <c r="E115" s="6"/>
      <c r="F115" s="6"/>
      <c r="G115" s="6"/>
      <c r="H115" s="6"/>
      <c r="I115" s="6">
        <v>5</v>
      </c>
      <c r="J115" s="6"/>
      <c r="K115" s="6"/>
      <c r="L115" s="6">
        <v>5</v>
      </c>
      <c r="M115" s="6"/>
      <c r="N115" s="6">
        <v>4</v>
      </c>
      <c r="O115" s="6"/>
      <c r="P115" s="6"/>
      <c r="Q115" s="6">
        <v>4</v>
      </c>
      <c r="R115" s="6"/>
      <c r="S115" s="6">
        <v>1</v>
      </c>
      <c r="T115" s="6"/>
      <c r="U115" s="6"/>
      <c r="V115" s="6">
        <v>1</v>
      </c>
      <c r="W115" s="6"/>
      <c r="X115" s="5">
        <v>604</v>
      </c>
      <c r="Y115" s="105"/>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601</v>
      </c>
      <c r="C118" s="13"/>
      <c r="D118" s="6">
        <v>1</v>
      </c>
      <c r="E118" s="6"/>
      <c r="F118" s="6"/>
      <c r="G118" s="6">
        <v>1</v>
      </c>
      <c r="H118" s="6"/>
      <c r="I118" s="6">
        <v>6</v>
      </c>
      <c r="J118" s="6"/>
      <c r="K118" s="6"/>
      <c r="L118" s="6">
        <v>6</v>
      </c>
      <c r="M118" s="6"/>
      <c r="N118" s="6">
        <v>5</v>
      </c>
      <c r="O118" s="6"/>
      <c r="P118" s="6"/>
      <c r="Q118" s="6">
        <v>5</v>
      </c>
      <c r="R118" s="6"/>
      <c r="S118" s="6">
        <v>2</v>
      </c>
      <c r="T118" s="6"/>
      <c r="U118" s="6"/>
      <c r="V118" s="6">
        <v>2</v>
      </c>
      <c r="W118" s="6"/>
      <c r="X118" s="5">
        <v>845</v>
      </c>
      <c r="Y118" s="105"/>
    </row>
    <row r="119" spans="1:25" ht="12.75" hidden="1">
      <c r="A119" s="5">
        <v>111010000</v>
      </c>
      <c r="B119" s="30" t="s">
        <v>602</v>
      </c>
      <c r="C119" s="13"/>
      <c r="D119" s="6"/>
      <c r="E119" s="6"/>
      <c r="F119" s="6"/>
      <c r="G119" s="6"/>
      <c r="H119" s="6"/>
      <c r="I119" s="6">
        <v>6</v>
      </c>
      <c r="J119" s="6"/>
      <c r="K119" s="6"/>
      <c r="L119" s="6">
        <v>6</v>
      </c>
      <c r="M119" s="6"/>
      <c r="N119" s="6">
        <v>4</v>
      </c>
      <c r="O119" s="6"/>
      <c r="P119" s="6"/>
      <c r="Q119" s="6">
        <v>4</v>
      </c>
      <c r="R119" s="6"/>
      <c r="S119" s="6">
        <v>2</v>
      </c>
      <c r="T119" s="6"/>
      <c r="U119" s="6"/>
      <c r="V119" s="6">
        <v>2</v>
      </c>
      <c r="W119" s="6"/>
      <c r="X119" s="5">
        <v>633</v>
      </c>
      <c r="Y119" s="105"/>
    </row>
    <row r="120" spans="1:25" ht="12.75" hidden="1">
      <c r="A120" s="5">
        <v>111020000</v>
      </c>
      <c r="B120" s="30" t="s">
        <v>603</v>
      </c>
      <c r="C120" s="13"/>
      <c r="D120" s="6"/>
      <c r="E120" s="6"/>
      <c r="F120" s="6"/>
      <c r="G120" s="6"/>
      <c r="H120" s="6"/>
      <c r="I120" s="6">
        <v>1</v>
      </c>
      <c r="J120" s="6"/>
      <c r="K120" s="6"/>
      <c r="L120" s="6">
        <v>1</v>
      </c>
      <c r="M120" s="6"/>
      <c r="N120" s="6">
        <v>1</v>
      </c>
      <c r="O120" s="6"/>
      <c r="P120" s="6"/>
      <c r="Q120" s="6">
        <v>1</v>
      </c>
      <c r="R120" s="6"/>
      <c r="S120" s="6"/>
      <c r="T120" s="6"/>
      <c r="U120" s="6"/>
      <c r="V120" s="6"/>
      <c r="W120" s="6"/>
      <c r="X120" s="5">
        <v>462</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606</v>
      </c>
      <c r="C123" s="13"/>
      <c r="D123" s="6">
        <v>2</v>
      </c>
      <c r="E123" s="6"/>
      <c r="F123" s="6"/>
      <c r="G123" s="6">
        <v>2</v>
      </c>
      <c r="H123" s="6"/>
      <c r="I123" s="6">
        <v>183</v>
      </c>
      <c r="J123" s="6">
        <v>2</v>
      </c>
      <c r="K123" s="6"/>
      <c r="L123" s="6">
        <v>181</v>
      </c>
      <c r="M123" s="6"/>
      <c r="N123" s="6">
        <v>154</v>
      </c>
      <c r="O123" s="6">
        <v>2</v>
      </c>
      <c r="P123" s="6"/>
      <c r="Q123" s="6">
        <v>152</v>
      </c>
      <c r="R123" s="6"/>
      <c r="S123" s="6">
        <v>31</v>
      </c>
      <c r="T123" s="6"/>
      <c r="U123" s="6"/>
      <c r="V123" s="6">
        <v>31</v>
      </c>
      <c r="W123" s="6"/>
      <c r="X123" s="5">
        <v>443</v>
      </c>
      <c r="Y123" s="105"/>
    </row>
    <row r="124" spans="1:25" ht="12.75" hidden="1">
      <c r="A124" s="5">
        <v>111030000</v>
      </c>
      <c r="B124" s="30" t="s">
        <v>607</v>
      </c>
      <c r="C124" s="13"/>
      <c r="D124" s="6"/>
      <c r="E124" s="6"/>
      <c r="F124" s="6"/>
      <c r="G124" s="6"/>
      <c r="H124" s="6"/>
      <c r="I124" s="6">
        <v>8</v>
      </c>
      <c r="J124" s="6"/>
      <c r="K124" s="6"/>
      <c r="L124" s="6">
        <v>8</v>
      </c>
      <c r="M124" s="6"/>
      <c r="N124" s="6">
        <v>6</v>
      </c>
      <c r="O124" s="6"/>
      <c r="P124" s="6"/>
      <c r="Q124" s="6">
        <v>6</v>
      </c>
      <c r="R124" s="6"/>
      <c r="S124" s="6">
        <v>2</v>
      </c>
      <c r="T124" s="6"/>
      <c r="U124" s="6"/>
      <c r="V124" s="6">
        <v>2</v>
      </c>
      <c r="W124" s="6"/>
      <c r="X124" s="5">
        <v>624</v>
      </c>
      <c r="Y124" s="105"/>
    </row>
    <row r="125" spans="1:25" ht="12.75" hidden="1">
      <c r="A125" s="5">
        <v>111030100</v>
      </c>
      <c r="B125" s="30" t="s">
        <v>608</v>
      </c>
      <c r="C125" s="13"/>
      <c r="D125" s="6"/>
      <c r="E125" s="6"/>
      <c r="F125" s="6"/>
      <c r="G125" s="6"/>
      <c r="H125" s="6"/>
      <c r="I125" s="6">
        <v>2</v>
      </c>
      <c r="J125" s="6"/>
      <c r="K125" s="6"/>
      <c r="L125" s="6">
        <v>2</v>
      </c>
      <c r="M125" s="6"/>
      <c r="N125" s="6"/>
      <c r="O125" s="6"/>
      <c r="P125" s="6"/>
      <c r="Q125" s="6"/>
      <c r="R125" s="6"/>
      <c r="S125" s="6">
        <v>2</v>
      </c>
      <c r="T125" s="6"/>
      <c r="U125" s="6"/>
      <c r="V125" s="6">
        <v>2</v>
      </c>
      <c r="W125" s="6"/>
      <c r="X125" s="5">
        <v>811</v>
      </c>
      <c r="Y125" s="105"/>
    </row>
    <row r="126" spans="1:25" ht="12.75" hidden="1">
      <c r="A126" s="5">
        <v>111030200</v>
      </c>
      <c r="B126" s="30" t="s">
        <v>609</v>
      </c>
      <c r="C126" s="13"/>
      <c r="D126" s="6">
        <v>1</v>
      </c>
      <c r="E126" s="6"/>
      <c r="F126" s="6"/>
      <c r="G126" s="6">
        <v>1</v>
      </c>
      <c r="H126" s="6"/>
      <c r="I126" s="6">
        <v>4</v>
      </c>
      <c r="J126" s="6"/>
      <c r="K126" s="6"/>
      <c r="L126" s="6">
        <v>4</v>
      </c>
      <c r="M126" s="6"/>
      <c r="N126" s="6">
        <v>3</v>
      </c>
      <c r="O126" s="6"/>
      <c r="P126" s="6"/>
      <c r="Q126" s="6">
        <v>3</v>
      </c>
      <c r="R126" s="6"/>
      <c r="S126" s="6">
        <v>2</v>
      </c>
      <c r="T126" s="6"/>
      <c r="U126" s="6"/>
      <c r="V126" s="6">
        <v>2</v>
      </c>
      <c r="W126" s="6"/>
      <c r="X126" s="5">
        <v>712</v>
      </c>
      <c r="Y126" s="105"/>
    </row>
    <row r="127" spans="1:25" ht="38.25" hidden="1">
      <c r="A127" s="5">
        <v>111030300</v>
      </c>
      <c r="B127" s="30" t="s">
        <v>610</v>
      </c>
      <c r="C127" s="13"/>
      <c r="D127" s="6">
        <v>2</v>
      </c>
      <c r="E127" s="6"/>
      <c r="F127" s="6"/>
      <c r="G127" s="6">
        <v>2</v>
      </c>
      <c r="H127" s="6"/>
      <c r="I127" s="6">
        <v>6</v>
      </c>
      <c r="J127" s="6"/>
      <c r="K127" s="6"/>
      <c r="L127" s="6">
        <v>6</v>
      </c>
      <c r="M127" s="6"/>
      <c r="N127" s="6">
        <v>2</v>
      </c>
      <c r="O127" s="6"/>
      <c r="P127" s="6"/>
      <c r="Q127" s="6">
        <v>2</v>
      </c>
      <c r="R127" s="6"/>
      <c r="S127" s="6">
        <v>6</v>
      </c>
      <c r="T127" s="6"/>
      <c r="U127" s="6"/>
      <c r="V127" s="6">
        <v>6</v>
      </c>
      <c r="W127" s="6"/>
      <c r="X127" s="5">
        <v>732</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613</v>
      </c>
      <c r="C130" s="13"/>
      <c r="D130" s="6"/>
      <c r="E130" s="6"/>
      <c r="F130" s="6"/>
      <c r="G130" s="6"/>
      <c r="H130" s="6"/>
      <c r="I130" s="6">
        <v>3</v>
      </c>
      <c r="J130" s="6"/>
      <c r="K130" s="6"/>
      <c r="L130" s="6">
        <v>3</v>
      </c>
      <c r="M130" s="6"/>
      <c r="N130" s="6">
        <v>2</v>
      </c>
      <c r="O130" s="6"/>
      <c r="P130" s="6"/>
      <c r="Q130" s="6">
        <v>2</v>
      </c>
      <c r="R130" s="6"/>
      <c r="S130" s="6">
        <v>1</v>
      </c>
      <c r="T130" s="6"/>
      <c r="U130" s="6"/>
      <c r="V130" s="6">
        <v>1</v>
      </c>
      <c r="W130" s="6"/>
      <c r="X130" s="5">
        <v>645</v>
      </c>
      <c r="Y130" s="105"/>
    </row>
    <row r="131" spans="1:25" ht="25.5" hidden="1">
      <c r="A131" s="5">
        <v>111030700</v>
      </c>
      <c r="B131" s="30" t="s">
        <v>614</v>
      </c>
      <c r="C131" s="13"/>
      <c r="D131" s="6">
        <v>2</v>
      </c>
      <c r="E131" s="6"/>
      <c r="F131" s="6"/>
      <c r="G131" s="6">
        <v>2</v>
      </c>
      <c r="H131" s="6"/>
      <c r="I131" s="6">
        <v>10</v>
      </c>
      <c r="J131" s="6"/>
      <c r="K131" s="6"/>
      <c r="L131" s="6">
        <v>10</v>
      </c>
      <c r="M131" s="6"/>
      <c r="N131" s="6">
        <v>9</v>
      </c>
      <c r="O131" s="6"/>
      <c r="P131" s="6"/>
      <c r="Q131" s="6">
        <v>9</v>
      </c>
      <c r="R131" s="6"/>
      <c r="S131" s="6">
        <v>3</v>
      </c>
      <c r="T131" s="6"/>
      <c r="U131" s="6"/>
      <c r="V131" s="6">
        <v>3</v>
      </c>
      <c r="W131" s="6"/>
      <c r="X131" s="5">
        <v>619</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625</v>
      </c>
      <c r="C142" s="13"/>
      <c r="D142" s="6"/>
      <c r="E142" s="6"/>
      <c r="F142" s="6"/>
      <c r="G142" s="6"/>
      <c r="H142" s="6"/>
      <c r="I142" s="6">
        <v>2</v>
      </c>
      <c r="J142" s="6"/>
      <c r="K142" s="6"/>
      <c r="L142" s="6">
        <v>2</v>
      </c>
      <c r="M142" s="6"/>
      <c r="N142" s="6">
        <v>1</v>
      </c>
      <c r="O142" s="6"/>
      <c r="P142" s="6"/>
      <c r="Q142" s="6">
        <v>1</v>
      </c>
      <c r="R142" s="6"/>
      <c r="S142" s="6">
        <v>1</v>
      </c>
      <c r="T142" s="6"/>
      <c r="U142" s="6"/>
      <c r="V142" s="6">
        <v>1</v>
      </c>
      <c r="W142" s="6"/>
      <c r="X142" s="5">
        <v>551</v>
      </c>
      <c r="Y142" s="105"/>
    </row>
    <row r="143" spans="1:25" ht="12.75" hidden="1">
      <c r="A143" s="5">
        <v>111031102</v>
      </c>
      <c r="B143" s="30" t="s">
        <v>626</v>
      </c>
      <c r="C143" s="13"/>
      <c r="D143" s="6"/>
      <c r="E143" s="6"/>
      <c r="F143" s="6"/>
      <c r="G143" s="6"/>
      <c r="H143" s="6"/>
      <c r="I143" s="6">
        <v>1</v>
      </c>
      <c r="J143" s="6"/>
      <c r="K143" s="6"/>
      <c r="L143" s="6">
        <v>1</v>
      </c>
      <c r="M143" s="6"/>
      <c r="N143" s="6">
        <v>1</v>
      </c>
      <c r="O143" s="6"/>
      <c r="P143" s="6"/>
      <c r="Q143" s="6">
        <v>1</v>
      </c>
      <c r="R143" s="6"/>
      <c r="S143" s="6"/>
      <c r="T143" s="6"/>
      <c r="U143" s="6"/>
      <c r="V143" s="6"/>
      <c r="W143" s="6"/>
      <c r="X143" s="5">
        <v>445</v>
      </c>
      <c r="Y143" s="105"/>
    </row>
    <row r="144" spans="1:25" ht="12.75" hidden="1">
      <c r="A144" s="5">
        <v>111031200</v>
      </c>
      <c r="B144" s="30" t="s">
        <v>627</v>
      </c>
      <c r="C144" s="13"/>
      <c r="D144" s="6">
        <v>1</v>
      </c>
      <c r="E144" s="6"/>
      <c r="F144" s="6"/>
      <c r="G144" s="6">
        <v>1</v>
      </c>
      <c r="H144" s="6"/>
      <c r="I144" s="6">
        <v>6</v>
      </c>
      <c r="J144" s="6"/>
      <c r="K144" s="6"/>
      <c r="L144" s="6">
        <v>6</v>
      </c>
      <c r="M144" s="6"/>
      <c r="N144" s="6">
        <v>4</v>
      </c>
      <c r="O144" s="6"/>
      <c r="P144" s="6"/>
      <c r="Q144" s="6">
        <v>4</v>
      </c>
      <c r="R144" s="6"/>
      <c r="S144" s="6">
        <v>3</v>
      </c>
      <c r="T144" s="6"/>
      <c r="U144" s="6"/>
      <c r="V144" s="6">
        <v>3</v>
      </c>
      <c r="W144" s="6"/>
      <c r="X144" s="5">
        <v>477</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636</v>
      </c>
      <c r="C153" s="13"/>
      <c r="D153" s="6">
        <v>4</v>
      </c>
      <c r="E153" s="6"/>
      <c r="F153" s="6"/>
      <c r="G153" s="6">
        <v>4</v>
      </c>
      <c r="H153" s="6"/>
      <c r="I153" s="6">
        <v>35</v>
      </c>
      <c r="J153" s="6">
        <v>3</v>
      </c>
      <c r="K153" s="6"/>
      <c r="L153" s="6">
        <v>32</v>
      </c>
      <c r="M153" s="6"/>
      <c r="N153" s="6">
        <v>24</v>
      </c>
      <c r="O153" s="6">
        <v>3</v>
      </c>
      <c r="P153" s="6"/>
      <c r="Q153" s="6">
        <v>21</v>
      </c>
      <c r="R153" s="6"/>
      <c r="S153" s="6">
        <v>15</v>
      </c>
      <c r="T153" s="6"/>
      <c r="U153" s="6"/>
      <c r="V153" s="6">
        <v>15</v>
      </c>
      <c r="W153" s="6"/>
      <c r="X153" s="5">
        <v>475</v>
      </c>
      <c r="Y153" s="105"/>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638</v>
      </c>
      <c r="C155" s="13"/>
      <c r="D155" s="6"/>
      <c r="E155" s="6"/>
      <c r="F155" s="6"/>
      <c r="G155" s="6"/>
      <c r="H155" s="6"/>
      <c r="I155" s="6">
        <v>22</v>
      </c>
      <c r="J155" s="6">
        <v>1</v>
      </c>
      <c r="K155" s="6"/>
      <c r="L155" s="6">
        <v>21</v>
      </c>
      <c r="M155" s="6"/>
      <c r="N155" s="6">
        <v>18</v>
      </c>
      <c r="O155" s="6">
        <v>1</v>
      </c>
      <c r="P155" s="6"/>
      <c r="Q155" s="6">
        <v>17</v>
      </c>
      <c r="R155" s="6"/>
      <c r="S155" s="6">
        <v>4</v>
      </c>
      <c r="T155" s="6"/>
      <c r="U155" s="6"/>
      <c r="V155" s="6">
        <v>4</v>
      </c>
      <c r="W155" s="6"/>
      <c r="X155" s="5">
        <v>528</v>
      </c>
      <c r="Y155" s="105"/>
    </row>
    <row r="156" spans="1:25" ht="12.75" hidden="1">
      <c r="A156" s="5">
        <v>112010100</v>
      </c>
      <c r="B156" s="30" t="s">
        <v>639</v>
      </c>
      <c r="C156" s="13"/>
      <c r="D156" s="6"/>
      <c r="E156" s="6"/>
      <c r="F156" s="6"/>
      <c r="G156" s="6"/>
      <c r="H156" s="6"/>
      <c r="I156" s="6">
        <v>5</v>
      </c>
      <c r="J156" s="6"/>
      <c r="K156" s="6"/>
      <c r="L156" s="6">
        <v>5</v>
      </c>
      <c r="M156" s="6"/>
      <c r="N156" s="6">
        <v>5</v>
      </c>
      <c r="O156" s="6"/>
      <c r="P156" s="6"/>
      <c r="Q156" s="6">
        <v>5</v>
      </c>
      <c r="R156" s="6"/>
      <c r="S156" s="6"/>
      <c r="T156" s="6"/>
      <c r="U156" s="6"/>
      <c r="V156" s="6"/>
      <c r="W156" s="6"/>
      <c r="X156" s="5">
        <v>585</v>
      </c>
      <c r="Y156" s="105"/>
    </row>
    <row r="157" spans="1:25" ht="12.75" hidden="1">
      <c r="A157" s="5">
        <v>112010101</v>
      </c>
      <c r="B157" s="30" t="s">
        <v>640</v>
      </c>
      <c r="C157" s="13"/>
      <c r="D157" s="6"/>
      <c r="E157" s="6"/>
      <c r="F157" s="6"/>
      <c r="G157" s="6"/>
      <c r="H157" s="6"/>
      <c r="I157" s="6">
        <v>1</v>
      </c>
      <c r="J157" s="6"/>
      <c r="K157" s="6"/>
      <c r="L157" s="6">
        <v>1</v>
      </c>
      <c r="M157" s="6"/>
      <c r="N157" s="6"/>
      <c r="O157" s="6"/>
      <c r="P157" s="6"/>
      <c r="Q157" s="6"/>
      <c r="R157" s="6"/>
      <c r="S157" s="6">
        <v>1</v>
      </c>
      <c r="T157" s="6"/>
      <c r="U157" s="6"/>
      <c r="V157" s="6">
        <v>1</v>
      </c>
      <c r="W157" s="6"/>
      <c r="X157" s="5">
        <v>574</v>
      </c>
      <c r="Y157" s="105"/>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644</v>
      </c>
      <c r="C161" s="13"/>
      <c r="D161" s="6">
        <v>25</v>
      </c>
      <c r="E161" s="6"/>
      <c r="F161" s="6"/>
      <c r="G161" s="6">
        <v>25</v>
      </c>
      <c r="H161" s="6"/>
      <c r="I161" s="6">
        <v>333</v>
      </c>
      <c r="J161" s="6">
        <v>6</v>
      </c>
      <c r="K161" s="6"/>
      <c r="L161" s="6">
        <v>327</v>
      </c>
      <c r="M161" s="6"/>
      <c r="N161" s="6">
        <v>344</v>
      </c>
      <c r="O161" s="6">
        <v>6</v>
      </c>
      <c r="P161" s="6"/>
      <c r="Q161" s="6">
        <v>338</v>
      </c>
      <c r="R161" s="6"/>
      <c r="S161" s="6">
        <v>14</v>
      </c>
      <c r="T161" s="6"/>
      <c r="U161" s="6"/>
      <c r="V161" s="6">
        <v>14</v>
      </c>
      <c r="W161" s="6"/>
      <c r="X161" s="5">
        <v>571</v>
      </c>
      <c r="Y161" s="105"/>
    </row>
    <row r="162" spans="1:25" ht="12.75" hidden="1">
      <c r="A162" s="5">
        <v>112010201</v>
      </c>
      <c r="B162" s="30" t="s">
        <v>645</v>
      </c>
      <c r="C162" s="13"/>
      <c r="D162" s="6">
        <v>23</v>
      </c>
      <c r="E162" s="6"/>
      <c r="F162" s="6"/>
      <c r="G162" s="6">
        <v>23</v>
      </c>
      <c r="H162" s="6"/>
      <c r="I162" s="6">
        <v>23</v>
      </c>
      <c r="J162" s="6">
        <v>1</v>
      </c>
      <c r="K162" s="6"/>
      <c r="L162" s="6">
        <v>22</v>
      </c>
      <c r="M162" s="6"/>
      <c r="N162" s="6">
        <v>40</v>
      </c>
      <c r="O162" s="6">
        <v>1</v>
      </c>
      <c r="P162" s="6"/>
      <c r="Q162" s="6">
        <v>39</v>
      </c>
      <c r="R162" s="6"/>
      <c r="S162" s="6">
        <v>6</v>
      </c>
      <c r="T162" s="6"/>
      <c r="U162" s="6"/>
      <c r="V162" s="6">
        <v>6</v>
      </c>
      <c r="W162" s="6"/>
      <c r="X162" s="5">
        <v>536</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647</v>
      </c>
      <c r="C164" s="13"/>
      <c r="D164" s="6"/>
      <c r="E164" s="6"/>
      <c r="F164" s="6"/>
      <c r="G164" s="6"/>
      <c r="H164" s="6"/>
      <c r="I164" s="6">
        <v>1</v>
      </c>
      <c r="J164" s="6"/>
      <c r="K164" s="6"/>
      <c r="L164" s="6">
        <v>1</v>
      </c>
      <c r="M164" s="6"/>
      <c r="N164" s="6">
        <v>1</v>
      </c>
      <c r="O164" s="6"/>
      <c r="P164" s="6"/>
      <c r="Q164" s="6">
        <v>1</v>
      </c>
      <c r="R164" s="6"/>
      <c r="S164" s="6"/>
      <c r="T164" s="6"/>
      <c r="U164" s="6"/>
      <c r="V164" s="6"/>
      <c r="W164" s="6"/>
      <c r="X164" s="5">
        <v>468</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650</v>
      </c>
      <c r="C167" s="13"/>
      <c r="D167" s="6">
        <v>1</v>
      </c>
      <c r="E167" s="6"/>
      <c r="F167" s="6"/>
      <c r="G167" s="6">
        <v>1</v>
      </c>
      <c r="H167" s="6"/>
      <c r="I167" s="6">
        <v>2</v>
      </c>
      <c r="J167" s="6"/>
      <c r="K167" s="6"/>
      <c r="L167" s="6">
        <v>2</v>
      </c>
      <c r="M167" s="6"/>
      <c r="N167" s="6">
        <v>3</v>
      </c>
      <c r="O167" s="6"/>
      <c r="P167" s="6"/>
      <c r="Q167" s="6">
        <v>3</v>
      </c>
      <c r="R167" s="6"/>
      <c r="S167" s="6"/>
      <c r="T167" s="6"/>
      <c r="U167" s="6"/>
      <c r="V167" s="6"/>
      <c r="W167" s="6"/>
      <c r="X167" s="5">
        <v>533</v>
      </c>
      <c r="Y167" s="105"/>
    </row>
    <row r="168" spans="1:25" ht="12.75" hidden="1">
      <c r="A168" s="5">
        <v>112030100</v>
      </c>
      <c r="B168" s="30" t="s">
        <v>645</v>
      </c>
      <c r="C168" s="13"/>
      <c r="D168" s="6">
        <v>16</v>
      </c>
      <c r="E168" s="6"/>
      <c r="F168" s="6"/>
      <c r="G168" s="6">
        <v>16</v>
      </c>
      <c r="H168" s="6"/>
      <c r="I168" s="6">
        <v>132</v>
      </c>
      <c r="J168" s="6">
        <v>4</v>
      </c>
      <c r="K168" s="6"/>
      <c r="L168" s="6">
        <v>128</v>
      </c>
      <c r="M168" s="6"/>
      <c r="N168" s="6">
        <v>139</v>
      </c>
      <c r="O168" s="6">
        <v>4</v>
      </c>
      <c r="P168" s="6"/>
      <c r="Q168" s="6">
        <v>135</v>
      </c>
      <c r="R168" s="6"/>
      <c r="S168" s="6">
        <v>9</v>
      </c>
      <c r="T168" s="6"/>
      <c r="U168" s="6"/>
      <c r="V168" s="6">
        <v>9</v>
      </c>
      <c r="W168" s="6"/>
      <c r="X168" s="5">
        <v>509</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647</v>
      </c>
      <c r="C170" s="13"/>
      <c r="D170" s="6"/>
      <c r="E170" s="6"/>
      <c r="F170" s="6"/>
      <c r="G170" s="6"/>
      <c r="H170" s="6"/>
      <c r="I170" s="6">
        <v>2</v>
      </c>
      <c r="J170" s="6"/>
      <c r="K170" s="6"/>
      <c r="L170" s="6">
        <v>2</v>
      </c>
      <c r="M170" s="6"/>
      <c r="N170" s="6">
        <v>2</v>
      </c>
      <c r="O170" s="6"/>
      <c r="P170" s="6"/>
      <c r="Q170" s="6">
        <v>2</v>
      </c>
      <c r="R170" s="6"/>
      <c r="S170" s="6"/>
      <c r="T170" s="6"/>
      <c r="U170" s="6"/>
      <c r="V170" s="6"/>
      <c r="W170" s="6"/>
      <c r="X170" s="5">
        <v>450</v>
      </c>
      <c r="Y170" s="105"/>
    </row>
    <row r="171" spans="1:25" ht="12.75" hidden="1">
      <c r="A171" s="5">
        <v>112030400</v>
      </c>
      <c r="B171" s="30" t="s">
        <v>651</v>
      </c>
      <c r="C171" s="13"/>
      <c r="D171" s="6"/>
      <c r="E171" s="6"/>
      <c r="F171" s="6"/>
      <c r="G171" s="6"/>
      <c r="H171" s="6"/>
      <c r="I171" s="6">
        <v>7</v>
      </c>
      <c r="J171" s="6"/>
      <c r="K171" s="6"/>
      <c r="L171" s="6">
        <v>7</v>
      </c>
      <c r="M171" s="6"/>
      <c r="N171" s="6">
        <v>5</v>
      </c>
      <c r="O171" s="6"/>
      <c r="P171" s="6"/>
      <c r="Q171" s="6">
        <v>5</v>
      </c>
      <c r="R171" s="6"/>
      <c r="S171" s="6">
        <v>2</v>
      </c>
      <c r="T171" s="6"/>
      <c r="U171" s="6"/>
      <c r="V171" s="6">
        <v>2</v>
      </c>
      <c r="W171" s="6"/>
      <c r="X171" s="5">
        <v>482</v>
      </c>
      <c r="Y171" s="105"/>
    </row>
    <row r="172" spans="1:25" ht="12.75" hidden="1">
      <c r="A172" s="5">
        <v>112030500</v>
      </c>
      <c r="B172" s="30" t="s">
        <v>652</v>
      </c>
      <c r="C172" s="13"/>
      <c r="D172" s="6"/>
      <c r="E172" s="6"/>
      <c r="F172" s="6"/>
      <c r="G172" s="6"/>
      <c r="H172" s="6"/>
      <c r="I172" s="6">
        <v>5</v>
      </c>
      <c r="J172" s="6"/>
      <c r="K172" s="6"/>
      <c r="L172" s="6">
        <v>5</v>
      </c>
      <c r="M172" s="6"/>
      <c r="N172" s="6">
        <v>5</v>
      </c>
      <c r="O172" s="6"/>
      <c r="P172" s="6"/>
      <c r="Q172" s="6">
        <v>5</v>
      </c>
      <c r="R172" s="6"/>
      <c r="S172" s="6"/>
      <c r="T172" s="6"/>
      <c r="U172" s="6"/>
      <c r="V172" s="6"/>
      <c r="W172" s="6"/>
      <c r="X172" s="5">
        <v>488</v>
      </c>
      <c r="Y172" s="105"/>
    </row>
    <row r="173" spans="1:25" ht="12.75" hidden="1">
      <c r="A173" s="5">
        <v>112030600</v>
      </c>
      <c r="B173" s="30" t="s">
        <v>648</v>
      </c>
      <c r="C173" s="13"/>
      <c r="D173" s="6"/>
      <c r="E173" s="6"/>
      <c r="F173" s="6"/>
      <c r="G173" s="6"/>
      <c r="H173" s="6"/>
      <c r="I173" s="6">
        <v>1</v>
      </c>
      <c r="J173" s="6"/>
      <c r="K173" s="6"/>
      <c r="L173" s="6">
        <v>1</v>
      </c>
      <c r="M173" s="6"/>
      <c r="N173" s="6"/>
      <c r="O173" s="6"/>
      <c r="P173" s="6"/>
      <c r="Q173" s="6"/>
      <c r="R173" s="6"/>
      <c r="S173" s="6">
        <v>1</v>
      </c>
      <c r="T173" s="6"/>
      <c r="U173" s="6"/>
      <c r="V173" s="6">
        <v>1</v>
      </c>
      <c r="W173" s="6"/>
      <c r="X173" s="5">
        <v>533</v>
      </c>
      <c r="Y173" s="105"/>
    </row>
    <row r="174" spans="1:25" ht="12.75" hidden="1">
      <c r="A174" s="5">
        <v>112040000</v>
      </c>
      <c r="B174" s="30" t="s">
        <v>653</v>
      </c>
      <c r="C174" s="13"/>
      <c r="D174" s="6"/>
      <c r="E174" s="6"/>
      <c r="F174" s="6"/>
      <c r="G174" s="6"/>
      <c r="H174" s="6"/>
      <c r="I174" s="6">
        <v>5</v>
      </c>
      <c r="J174" s="6"/>
      <c r="K174" s="6"/>
      <c r="L174" s="6">
        <v>5</v>
      </c>
      <c r="M174" s="6"/>
      <c r="N174" s="6">
        <v>4</v>
      </c>
      <c r="O174" s="6"/>
      <c r="P174" s="6"/>
      <c r="Q174" s="6">
        <v>4</v>
      </c>
      <c r="R174" s="6"/>
      <c r="S174" s="6">
        <v>1</v>
      </c>
      <c r="T174" s="6"/>
      <c r="U174" s="6"/>
      <c r="V174" s="6">
        <v>1</v>
      </c>
      <c r="W174" s="6"/>
      <c r="X174" s="5">
        <v>527</v>
      </c>
      <c r="Y174" s="105"/>
    </row>
    <row r="175" spans="1:25" ht="12.75" hidden="1">
      <c r="A175" s="5">
        <v>112040100</v>
      </c>
      <c r="B175" s="30" t="s">
        <v>654</v>
      </c>
      <c r="C175" s="13"/>
      <c r="D175" s="6"/>
      <c r="E175" s="6"/>
      <c r="F175" s="6"/>
      <c r="G175" s="6"/>
      <c r="H175" s="6"/>
      <c r="I175" s="6">
        <v>1</v>
      </c>
      <c r="J175" s="6"/>
      <c r="K175" s="6"/>
      <c r="L175" s="6">
        <v>1</v>
      </c>
      <c r="M175" s="6"/>
      <c r="N175" s="6">
        <v>1</v>
      </c>
      <c r="O175" s="6"/>
      <c r="P175" s="6"/>
      <c r="Q175" s="6">
        <v>1</v>
      </c>
      <c r="R175" s="6"/>
      <c r="S175" s="6"/>
      <c r="T175" s="6"/>
      <c r="U175" s="6"/>
      <c r="V175" s="6"/>
      <c r="W175" s="6"/>
      <c r="X175" s="5">
        <v>454</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668</v>
      </c>
      <c r="C190" s="13"/>
      <c r="D190" s="6">
        <v>1</v>
      </c>
      <c r="E190" s="6"/>
      <c r="F190" s="6"/>
      <c r="G190" s="6">
        <v>1</v>
      </c>
      <c r="H190" s="6"/>
      <c r="I190" s="6">
        <v>15</v>
      </c>
      <c r="J190" s="6">
        <v>1</v>
      </c>
      <c r="K190" s="6"/>
      <c r="L190" s="6">
        <v>14</v>
      </c>
      <c r="M190" s="6"/>
      <c r="N190" s="6">
        <v>11</v>
      </c>
      <c r="O190" s="6">
        <v>1</v>
      </c>
      <c r="P190" s="6"/>
      <c r="Q190" s="6">
        <v>10</v>
      </c>
      <c r="R190" s="6"/>
      <c r="S190" s="6">
        <v>5</v>
      </c>
      <c r="T190" s="6"/>
      <c r="U190" s="6"/>
      <c r="V190" s="6">
        <v>5</v>
      </c>
      <c r="W190" s="6"/>
      <c r="X190" s="5">
        <v>548</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670</v>
      </c>
      <c r="C192" s="13"/>
      <c r="D192" s="6">
        <v>7</v>
      </c>
      <c r="E192" s="6"/>
      <c r="F192" s="6"/>
      <c r="G192" s="6">
        <v>7</v>
      </c>
      <c r="H192" s="6"/>
      <c r="I192" s="6">
        <v>38</v>
      </c>
      <c r="J192" s="6">
        <v>2</v>
      </c>
      <c r="K192" s="6"/>
      <c r="L192" s="6">
        <v>36</v>
      </c>
      <c r="M192" s="6"/>
      <c r="N192" s="6">
        <v>32</v>
      </c>
      <c r="O192" s="6">
        <v>2</v>
      </c>
      <c r="P192" s="6"/>
      <c r="Q192" s="6">
        <v>30</v>
      </c>
      <c r="R192" s="6"/>
      <c r="S192" s="6">
        <v>13</v>
      </c>
      <c r="T192" s="6"/>
      <c r="U192" s="6"/>
      <c r="V192" s="6">
        <v>13</v>
      </c>
      <c r="W192" s="6"/>
      <c r="X192" s="5">
        <v>653</v>
      </c>
      <c r="Y192" s="105"/>
    </row>
    <row r="193" spans="1:25" ht="12.75" customHeight="1" hidden="1">
      <c r="A193" s="5">
        <v>114000000</v>
      </c>
      <c r="B193" s="30" t="s">
        <v>671</v>
      </c>
      <c r="C193" s="13"/>
      <c r="D193" s="6">
        <v>2</v>
      </c>
      <c r="E193" s="6"/>
      <c r="F193" s="6"/>
      <c r="G193" s="6">
        <v>2</v>
      </c>
      <c r="H193" s="6"/>
      <c r="I193" s="6">
        <v>6</v>
      </c>
      <c r="J193" s="6"/>
      <c r="K193" s="6"/>
      <c r="L193" s="6">
        <v>6</v>
      </c>
      <c r="M193" s="6"/>
      <c r="N193" s="6">
        <v>8</v>
      </c>
      <c r="O193" s="6"/>
      <c r="P193" s="6"/>
      <c r="Q193" s="6">
        <v>8</v>
      </c>
      <c r="R193" s="6"/>
      <c r="S193" s="6"/>
      <c r="T193" s="6"/>
      <c r="U193" s="6"/>
      <c r="V193" s="6"/>
      <c r="W193" s="6"/>
      <c r="X193" s="5">
        <v>567</v>
      </c>
      <c r="Y193" s="105"/>
    </row>
    <row r="194" spans="1:25" ht="12.75" hidden="1">
      <c r="A194" s="5">
        <v>115000000</v>
      </c>
      <c r="B194" s="30" t="s">
        <v>672</v>
      </c>
      <c r="C194" s="13"/>
      <c r="D194" s="6"/>
      <c r="E194" s="6"/>
      <c r="F194" s="6"/>
      <c r="G194" s="6"/>
      <c r="H194" s="6"/>
      <c r="I194" s="6">
        <v>1</v>
      </c>
      <c r="J194" s="6">
        <v>1</v>
      </c>
      <c r="K194" s="6"/>
      <c r="L194" s="6"/>
      <c r="M194" s="6"/>
      <c r="N194" s="6">
        <v>1</v>
      </c>
      <c r="O194" s="6">
        <v>1</v>
      </c>
      <c r="P194" s="6"/>
      <c r="Q194" s="6"/>
      <c r="R194" s="6"/>
      <c r="S194" s="6"/>
      <c r="T194" s="6"/>
      <c r="U194" s="6"/>
      <c r="V194" s="6"/>
      <c r="W194" s="6"/>
      <c r="X194" s="5">
        <v>598</v>
      </c>
      <c r="Y194" s="105"/>
    </row>
    <row r="195" spans="1:25" ht="12.75" hidden="1">
      <c r="A195" s="36">
        <v>115000000</v>
      </c>
      <c r="B195" s="37" t="s">
        <v>2319</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2339</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2334</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2335</v>
      </c>
      <c r="C198" s="98"/>
      <c r="D198" s="32"/>
      <c r="E198" s="32"/>
      <c r="F198" s="32"/>
      <c r="G198" s="32"/>
      <c r="H198" s="32"/>
      <c r="I198" s="32">
        <v>44</v>
      </c>
      <c r="J198" s="32">
        <v>1</v>
      </c>
      <c r="K198" s="32"/>
      <c r="L198" s="32">
        <v>43</v>
      </c>
      <c r="M198" s="32"/>
      <c r="N198" s="32">
        <v>43</v>
      </c>
      <c r="O198" s="32">
        <v>1</v>
      </c>
      <c r="P198" s="32"/>
      <c r="Q198" s="32">
        <v>42</v>
      </c>
      <c r="R198" s="32"/>
      <c r="S198" s="32">
        <v>1</v>
      </c>
      <c r="T198" s="32"/>
      <c r="U198" s="32"/>
      <c r="V198" s="32">
        <v>1</v>
      </c>
      <c r="W198" s="32"/>
      <c r="X198" s="34">
        <v>80</v>
      </c>
      <c r="Y198" s="105"/>
    </row>
    <row r="199" spans="1:25" ht="12.75">
      <c r="A199" s="92">
        <v>600040000</v>
      </c>
      <c r="B199" s="35" t="s">
        <v>2336</v>
      </c>
      <c r="C199" s="98"/>
      <c r="D199" s="32"/>
      <c r="E199" s="32"/>
      <c r="F199" s="32"/>
      <c r="G199" s="32"/>
      <c r="H199" s="32"/>
      <c r="I199" s="32">
        <v>6</v>
      </c>
      <c r="J199" s="32"/>
      <c r="K199" s="32"/>
      <c r="L199" s="32">
        <v>6</v>
      </c>
      <c r="M199" s="32"/>
      <c r="N199" s="32">
        <v>5</v>
      </c>
      <c r="O199" s="32"/>
      <c r="P199" s="32"/>
      <c r="Q199" s="32">
        <v>5</v>
      </c>
      <c r="R199" s="32"/>
      <c r="S199" s="32">
        <v>1</v>
      </c>
      <c r="T199" s="32"/>
      <c r="U199" s="32"/>
      <c r="V199" s="32">
        <v>1</v>
      </c>
      <c r="W199" s="32"/>
      <c r="X199" s="34">
        <v>129</v>
      </c>
      <c r="Y199" s="105"/>
    </row>
    <row r="200" spans="1:25" ht="12.75">
      <c r="A200" s="92">
        <v>600050000</v>
      </c>
      <c r="B200" s="35" t="s">
        <v>2337</v>
      </c>
      <c r="C200" s="98"/>
      <c r="D200" s="32">
        <v>1</v>
      </c>
      <c r="E200" s="32"/>
      <c r="F200" s="32"/>
      <c r="G200" s="32">
        <v>1</v>
      </c>
      <c r="H200" s="32"/>
      <c r="I200" s="32">
        <v>8</v>
      </c>
      <c r="J200" s="32"/>
      <c r="K200" s="32"/>
      <c r="L200" s="32">
        <v>8</v>
      </c>
      <c r="M200" s="32"/>
      <c r="N200" s="32">
        <v>9</v>
      </c>
      <c r="O200" s="32"/>
      <c r="P200" s="32"/>
      <c r="Q200" s="32">
        <v>9</v>
      </c>
      <c r="R200" s="32"/>
      <c r="S200" s="32"/>
      <c r="T200" s="32"/>
      <c r="U200" s="32"/>
      <c r="V200" s="32"/>
      <c r="W200" s="32"/>
      <c r="X200" s="34">
        <v>166</v>
      </c>
      <c r="Y200" s="105"/>
    </row>
    <row r="201" spans="1:25" ht="12.75">
      <c r="A201" s="34">
        <v>600060000</v>
      </c>
      <c r="B201" s="35" t="s">
        <v>2328</v>
      </c>
      <c r="C201" s="98"/>
      <c r="D201" s="32"/>
      <c r="E201" s="32"/>
      <c r="F201" s="32"/>
      <c r="G201" s="32"/>
      <c r="H201" s="32"/>
      <c r="I201" s="32">
        <v>4</v>
      </c>
      <c r="J201" s="32">
        <v>1</v>
      </c>
      <c r="K201" s="32"/>
      <c r="L201" s="32">
        <v>3</v>
      </c>
      <c r="M201" s="32"/>
      <c r="N201" s="32">
        <v>4</v>
      </c>
      <c r="O201" s="32">
        <v>1</v>
      </c>
      <c r="P201" s="32"/>
      <c r="Q201" s="32">
        <v>3</v>
      </c>
      <c r="R201" s="32"/>
      <c r="S201" s="32"/>
      <c r="T201" s="32"/>
      <c r="U201" s="32"/>
      <c r="V201" s="32"/>
      <c r="W201" s="32"/>
      <c r="X201" s="34">
        <v>234</v>
      </c>
      <c r="Y201" s="105"/>
    </row>
    <row r="202" spans="1:25" ht="12.75">
      <c r="A202" s="34">
        <v>600070000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2338</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2332</v>
      </c>
      <c r="C204" s="98"/>
      <c r="D204" s="32">
        <v>3</v>
      </c>
      <c r="E204" s="32">
        <v>2</v>
      </c>
      <c r="F204" s="32"/>
      <c r="G204" s="32">
        <v>1</v>
      </c>
      <c r="H204" s="32"/>
      <c r="I204" s="32">
        <v>166</v>
      </c>
      <c r="J204" s="32">
        <v>85</v>
      </c>
      <c r="K204" s="32"/>
      <c r="L204" s="32">
        <v>80</v>
      </c>
      <c r="M204" s="32">
        <v>1</v>
      </c>
      <c r="N204" s="32">
        <v>154</v>
      </c>
      <c r="O204" s="32">
        <v>86</v>
      </c>
      <c r="P204" s="32"/>
      <c r="Q204" s="32">
        <v>67</v>
      </c>
      <c r="R204" s="32">
        <v>1</v>
      </c>
      <c r="S204" s="32">
        <v>15</v>
      </c>
      <c r="T204" s="32">
        <v>1</v>
      </c>
      <c r="U204" s="32"/>
      <c r="V204" s="32">
        <v>14</v>
      </c>
      <c r="W204" s="32"/>
      <c r="X204" s="34">
        <v>246</v>
      </c>
      <c r="Y204" s="105"/>
    </row>
    <row r="205" spans="1:25" ht="12.75">
      <c r="A205" s="34">
        <v>600120000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2014</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2327</v>
      </c>
      <c r="C207" s="98"/>
      <c r="D207" s="32"/>
      <c r="E207" s="32"/>
      <c r="F207" s="32"/>
      <c r="G207" s="32"/>
      <c r="H207" s="32"/>
      <c r="I207" s="32">
        <v>103</v>
      </c>
      <c r="J207" s="32">
        <v>2</v>
      </c>
      <c r="K207" s="32"/>
      <c r="L207" s="32">
        <v>101</v>
      </c>
      <c r="M207" s="32"/>
      <c r="N207" s="32">
        <v>103</v>
      </c>
      <c r="O207" s="32">
        <v>2</v>
      </c>
      <c r="P207" s="32"/>
      <c r="Q207" s="32">
        <v>101</v>
      </c>
      <c r="R207" s="32"/>
      <c r="S207" s="32"/>
      <c r="T207" s="32"/>
      <c r="U207" s="32"/>
      <c r="V207" s="32"/>
      <c r="W207" s="32"/>
      <c r="X207" s="34">
        <v>161</v>
      </c>
      <c r="Y207" s="105"/>
    </row>
    <row r="208" spans="1:24" ht="12.75">
      <c r="A208" s="176" t="s">
        <v>4</v>
      </c>
      <c r="B208" s="177"/>
      <c r="C208" s="100"/>
      <c r="D208" s="7">
        <f>SUM(E208:H208)</f>
        <v>168</v>
      </c>
      <c r="E208" s="7">
        <f>SUM(E7,E196:E207)</f>
        <v>6</v>
      </c>
      <c r="F208" s="7">
        <f>SUM(F7,F196:F207)</f>
        <v>0</v>
      </c>
      <c r="G208" s="7">
        <f>SUM(G7,G196:G207)</f>
        <v>162</v>
      </c>
      <c r="H208" s="7">
        <f>SUM(H7,H196:H207)</f>
        <v>0</v>
      </c>
      <c r="I208" s="7">
        <f>SUM(J208:M208)</f>
        <v>1506</v>
      </c>
      <c r="J208" s="7">
        <f>SUM(J7,J196:J207)</f>
        <v>136</v>
      </c>
      <c r="K208" s="7">
        <f>SUM(K7,K196:K207)</f>
        <v>0</v>
      </c>
      <c r="L208" s="7">
        <f>SUM(L7,L196:L207)</f>
        <v>1368</v>
      </c>
      <c r="M208" s="7">
        <f>SUM(M7,M196:M207)</f>
        <v>2</v>
      </c>
      <c r="N208" s="7">
        <f>SUM(O208:R208)</f>
        <v>1413</v>
      </c>
      <c r="O208" s="7">
        <f>SUM(O7,O196:O207)</f>
        <v>141</v>
      </c>
      <c r="P208" s="7">
        <f>SUM(P7,P196:P207)</f>
        <v>0</v>
      </c>
      <c r="Q208" s="7">
        <f>SUM(Q7,Q196:Q207)</f>
        <v>1271</v>
      </c>
      <c r="R208" s="7">
        <f>SUM(R7,R196:R207)</f>
        <v>1</v>
      </c>
      <c r="S208" s="7">
        <f>SUM(T208:W208)</f>
        <v>261</v>
      </c>
      <c r="T208" s="7">
        <f>SUM(T7,T196:T207)</f>
        <v>1</v>
      </c>
      <c r="U208" s="7">
        <f>SUM(U7,U196:U207)</f>
        <v>0</v>
      </c>
      <c r="V208" s="7">
        <f>SUM(V7,V196:V207)</f>
        <v>259</v>
      </c>
      <c r="W208" s="7">
        <f>SUM(W7,W196:W207)</f>
        <v>1</v>
      </c>
      <c r="X208" s="28" t="s">
        <v>1916</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&amp;LA1F07CF9&amp;C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3" t="s">
        <v>2323</v>
      </c>
      <c r="B1" s="173"/>
      <c r="C1" s="110"/>
      <c r="X1" s="112"/>
      <c r="Y1" s="117"/>
      <c r="Z1" s="117"/>
    </row>
    <row r="2" spans="1:26" s="16" customFormat="1" ht="15" customHeight="1">
      <c r="A2" s="172" t="s">
        <v>0</v>
      </c>
      <c r="B2" s="171" t="s">
        <v>1</v>
      </c>
      <c r="C2" s="94" t="s">
        <v>2361</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2144</v>
      </c>
      <c r="Y2" s="105"/>
      <c r="Z2" s="106"/>
    </row>
    <row r="3" spans="1:26" s="17" customFormat="1" ht="15" customHeight="1">
      <c r="A3" s="172"/>
      <c r="B3" s="171"/>
      <c r="C3" s="95" t="s">
        <v>2361</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2361</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2361</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2016</v>
      </c>
      <c r="B7" s="175"/>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2319</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2015</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2339</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2334</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2328</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2332</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2143</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2327</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6" t="s">
        <v>4</v>
      </c>
      <c r="B209" s="177"/>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&amp;LA1F07CF9&amp;C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3" t="s">
        <v>2324</v>
      </c>
      <c r="B1" s="173"/>
      <c r="C1" s="110"/>
      <c r="X1" s="112"/>
      <c r="Y1" s="117"/>
      <c r="Z1" s="117"/>
    </row>
    <row r="2" spans="1:26" s="16" customFormat="1" ht="15" customHeight="1">
      <c r="A2" s="172" t="s">
        <v>0</v>
      </c>
      <c r="B2" s="171" t="s">
        <v>1</v>
      </c>
      <c r="C2" s="94" t="s">
        <v>2361</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2144</v>
      </c>
      <c r="Y2" s="105"/>
      <c r="Z2" s="106"/>
    </row>
    <row r="3" spans="1:26" s="17" customFormat="1" ht="15" customHeight="1">
      <c r="A3" s="172"/>
      <c r="B3" s="171"/>
      <c r="C3" s="95" t="s">
        <v>2361</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2361</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2361</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2017</v>
      </c>
      <c r="B7" s="175"/>
      <c r="C7" s="122"/>
      <c r="D7" s="32">
        <f>SUM(E7:H7)</f>
        <v>183</v>
      </c>
      <c r="E7" s="32">
        <f>SUM(E8:E138)</f>
        <v>48</v>
      </c>
      <c r="F7" s="32">
        <f>SUM(F8:F138)</f>
        <v>0</v>
      </c>
      <c r="G7" s="32">
        <f>SUM(G8:G138)</f>
        <v>135</v>
      </c>
      <c r="H7" s="32">
        <f>SUM(H8:H138)</f>
        <v>0</v>
      </c>
      <c r="I7" s="32">
        <f>SUM(J7:M7)</f>
        <v>573</v>
      </c>
      <c r="J7" s="32">
        <f>SUM(J8:J138)</f>
        <v>249</v>
      </c>
      <c r="K7" s="32">
        <f>SUM(K8:K138)</f>
        <v>0</v>
      </c>
      <c r="L7" s="32">
        <f>SUM(L8:L138)</f>
        <v>324</v>
      </c>
      <c r="M7" s="32">
        <f>SUM(M8:M138)</f>
        <v>0</v>
      </c>
      <c r="N7" s="32">
        <f>SUM(O7:R7)</f>
        <v>412</v>
      </c>
      <c r="O7" s="32">
        <f>SUM(O8:O138)</f>
        <v>198</v>
      </c>
      <c r="P7" s="32">
        <f>SUM(P8:P138)</f>
        <v>0</v>
      </c>
      <c r="Q7" s="32">
        <f>SUM(Q8:Q138)</f>
        <v>214</v>
      </c>
      <c r="R7" s="32">
        <f>SUM(R8:R138)</f>
        <v>0</v>
      </c>
      <c r="S7" s="32">
        <f>SUM(T7:W7)</f>
        <v>344</v>
      </c>
      <c r="T7" s="32">
        <f>SUM(T8:T138)</f>
        <v>99</v>
      </c>
      <c r="U7" s="32">
        <f>SUM(U8:U138)</f>
        <v>0</v>
      </c>
      <c r="V7" s="32">
        <f>SUM(V8:V138)</f>
        <v>245</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v>1</v>
      </c>
      <c r="J14" s="6"/>
      <c r="K14" s="6"/>
      <c r="L14" s="6">
        <v>1</v>
      </c>
      <c r="M14" s="6"/>
      <c r="N14" s="6"/>
      <c r="O14" s="6"/>
      <c r="P14" s="6"/>
      <c r="Q14" s="6"/>
      <c r="R14" s="6"/>
      <c r="S14" s="6">
        <v>1</v>
      </c>
      <c r="T14" s="6"/>
      <c r="U14" s="6"/>
      <c r="V14" s="6">
        <v>1</v>
      </c>
      <c r="W14" s="6"/>
      <c r="X14" s="5">
        <v>772</v>
      </c>
      <c r="Y14" s="105"/>
    </row>
    <row r="15" spans="1:25" ht="12.75" hidden="1">
      <c r="A15" s="5">
        <v>201010500</v>
      </c>
      <c r="B15" s="30" t="s">
        <v>2021</v>
      </c>
      <c r="C15" s="13"/>
      <c r="D15" s="6"/>
      <c r="E15" s="6"/>
      <c r="F15" s="6"/>
      <c r="G15" s="6"/>
      <c r="H15" s="6"/>
      <c r="I15" s="6">
        <v>1</v>
      </c>
      <c r="J15" s="6"/>
      <c r="K15" s="6"/>
      <c r="L15" s="6">
        <v>1</v>
      </c>
      <c r="M15" s="6"/>
      <c r="N15" s="6">
        <v>1</v>
      </c>
      <c r="O15" s="6"/>
      <c r="P15" s="6"/>
      <c r="Q15" s="6">
        <v>1</v>
      </c>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v>3</v>
      </c>
      <c r="E21" s="6"/>
      <c r="F21" s="6"/>
      <c r="G21" s="6">
        <v>3</v>
      </c>
      <c r="H21" s="6"/>
      <c r="I21" s="6">
        <v>6</v>
      </c>
      <c r="J21" s="6">
        <v>2</v>
      </c>
      <c r="K21" s="6"/>
      <c r="L21" s="6">
        <v>4</v>
      </c>
      <c r="M21" s="6"/>
      <c r="N21" s="6">
        <v>7</v>
      </c>
      <c r="O21" s="6">
        <v>1</v>
      </c>
      <c r="P21" s="6"/>
      <c r="Q21" s="6">
        <v>6</v>
      </c>
      <c r="R21" s="6"/>
      <c r="S21" s="6">
        <v>2</v>
      </c>
      <c r="T21" s="6">
        <v>1</v>
      </c>
      <c r="U21" s="6"/>
      <c r="V21" s="6">
        <v>1</v>
      </c>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v>2</v>
      </c>
      <c r="E23" s="6">
        <v>1</v>
      </c>
      <c r="F23" s="6"/>
      <c r="G23" s="6">
        <v>1</v>
      </c>
      <c r="H23" s="6"/>
      <c r="I23" s="6"/>
      <c r="J23" s="6"/>
      <c r="K23" s="6"/>
      <c r="L23" s="6"/>
      <c r="M23" s="6"/>
      <c r="N23" s="6">
        <v>2</v>
      </c>
      <c r="O23" s="6">
        <v>1</v>
      </c>
      <c r="P23" s="6"/>
      <c r="Q23" s="6">
        <v>1</v>
      </c>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v>1</v>
      </c>
      <c r="J32" s="6"/>
      <c r="K32" s="6"/>
      <c r="L32" s="6">
        <v>1</v>
      </c>
      <c r="M32" s="6"/>
      <c r="N32" s="6"/>
      <c r="O32" s="6"/>
      <c r="P32" s="6"/>
      <c r="Q32" s="6"/>
      <c r="R32" s="6"/>
      <c r="S32" s="6">
        <v>1</v>
      </c>
      <c r="T32" s="6"/>
      <c r="U32" s="6"/>
      <c r="V32" s="6">
        <v>1</v>
      </c>
      <c r="W32" s="6"/>
      <c r="X32" s="5">
        <v>823</v>
      </c>
      <c r="Y32" s="105"/>
    </row>
    <row r="33" spans="1:25" ht="12.75" hidden="1">
      <c r="A33" s="5">
        <v>202010000</v>
      </c>
      <c r="B33" s="30" t="s">
        <v>2030</v>
      </c>
      <c r="C33" s="13"/>
      <c r="D33" s="6">
        <v>2</v>
      </c>
      <c r="E33" s="6"/>
      <c r="F33" s="6"/>
      <c r="G33" s="6">
        <v>2</v>
      </c>
      <c r="H33" s="6"/>
      <c r="I33" s="6">
        <v>3</v>
      </c>
      <c r="J33" s="6"/>
      <c r="K33" s="6"/>
      <c r="L33" s="6">
        <v>3</v>
      </c>
      <c r="M33" s="6"/>
      <c r="N33" s="6">
        <v>2</v>
      </c>
      <c r="O33" s="6"/>
      <c r="P33" s="6"/>
      <c r="Q33" s="6">
        <v>2</v>
      </c>
      <c r="R33" s="6"/>
      <c r="S33" s="6">
        <v>3</v>
      </c>
      <c r="T33" s="6"/>
      <c r="U33" s="6"/>
      <c r="V33" s="6">
        <v>3</v>
      </c>
      <c r="W33" s="6"/>
      <c r="X33" s="5">
        <v>891</v>
      </c>
      <c r="Y33" s="105"/>
    </row>
    <row r="34" spans="1:25" ht="12.75" hidden="1">
      <c r="A34" s="5">
        <v>202020000</v>
      </c>
      <c r="B34" s="30" t="s">
        <v>699</v>
      </c>
      <c r="C34" s="13"/>
      <c r="D34" s="6"/>
      <c r="E34" s="6"/>
      <c r="F34" s="6"/>
      <c r="G34" s="6"/>
      <c r="H34" s="6"/>
      <c r="I34" s="6">
        <v>1</v>
      </c>
      <c r="J34" s="6"/>
      <c r="K34" s="6"/>
      <c r="L34" s="6">
        <v>1</v>
      </c>
      <c r="M34" s="6"/>
      <c r="N34" s="6"/>
      <c r="O34" s="6"/>
      <c r="P34" s="6"/>
      <c r="Q34" s="6"/>
      <c r="R34" s="6"/>
      <c r="S34" s="6">
        <v>1</v>
      </c>
      <c r="T34" s="6"/>
      <c r="U34" s="6"/>
      <c r="V34" s="6">
        <v>1</v>
      </c>
      <c r="W34" s="6"/>
      <c r="X34" s="5">
        <v>865</v>
      </c>
      <c r="Y34" s="105"/>
    </row>
    <row r="35" spans="1:25" ht="12.75" hidden="1">
      <c r="A35" s="5">
        <v>202020100</v>
      </c>
      <c r="B35" s="30" t="s">
        <v>700</v>
      </c>
      <c r="C35" s="13"/>
      <c r="D35" s="6">
        <v>1</v>
      </c>
      <c r="E35" s="6"/>
      <c r="F35" s="6"/>
      <c r="G35" s="6">
        <v>1</v>
      </c>
      <c r="H35" s="6"/>
      <c r="I35" s="6">
        <v>2</v>
      </c>
      <c r="J35" s="6"/>
      <c r="K35" s="6"/>
      <c r="L35" s="6">
        <v>2</v>
      </c>
      <c r="M35" s="6"/>
      <c r="N35" s="6"/>
      <c r="O35" s="6"/>
      <c r="P35" s="6"/>
      <c r="Q35" s="6"/>
      <c r="R35" s="6"/>
      <c r="S35" s="6">
        <v>3</v>
      </c>
      <c r="T35" s="6"/>
      <c r="U35" s="6"/>
      <c r="V35" s="6">
        <v>3</v>
      </c>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v>1</v>
      </c>
      <c r="E37" s="6"/>
      <c r="F37" s="6"/>
      <c r="G37" s="6">
        <v>1</v>
      </c>
      <c r="H37" s="6"/>
      <c r="I37" s="6"/>
      <c r="J37" s="6"/>
      <c r="K37" s="6"/>
      <c r="L37" s="6"/>
      <c r="M37" s="6"/>
      <c r="N37" s="6">
        <v>1</v>
      </c>
      <c r="O37" s="6"/>
      <c r="P37" s="6"/>
      <c r="Q37" s="6">
        <v>1</v>
      </c>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v>1</v>
      </c>
      <c r="E40" s="6"/>
      <c r="F40" s="6"/>
      <c r="G40" s="6">
        <v>1</v>
      </c>
      <c r="H40" s="6"/>
      <c r="I40" s="6">
        <v>2</v>
      </c>
      <c r="J40" s="6"/>
      <c r="K40" s="6"/>
      <c r="L40" s="6">
        <v>2</v>
      </c>
      <c r="M40" s="6"/>
      <c r="N40" s="6">
        <v>2</v>
      </c>
      <c r="O40" s="6"/>
      <c r="P40" s="6"/>
      <c r="Q40" s="6">
        <v>2</v>
      </c>
      <c r="R40" s="6"/>
      <c r="S40" s="6">
        <v>1</v>
      </c>
      <c r="T40" s="6"/>
      <c r="U40" s="6"/>
      <c r="V40" s="6">
        <v>1</v>
      </c>
      <c r="W40" s="6"/>
      <c r="X40" s="5">
        <v>836</v>
      </c>
      <c r="Y40" s="105"/>
    </row>
    <row r="41" spans="1:25" ht="12.75" hidden="1">
      <c r="A41" s="5">
        <v>202070100</v>
      </c>
      <c r="B41" s="30" t="s">
        <v>2036</v>
      </c>
      <c r="C41" s="13"/>
      <c r="D41" s="6">
        <v>2</v>
      </c>
      <c r="E41" s="6"/>
      <c r="F41" s="6"/>
      <c r="G41" s="6">
        <v>2</v>
      </c>
      <c r="H41" s="6"/>
      <c r="I41" s="6"/>
      <c r="J41" s="6"/>
      <c r="K41" s="6"/>
      <c r="L41" s="6"/>
      <c r="M41" s="6"/>
      <c r="N41" s="6">
        <v>1</v>
      </c>
      <c r="O41" s="6"/>
      <c r="P41" s="6"/>
      <c r="Q41" s="6">
        <v>1</v>
      </c>
      <c r="R41" s="6"/>
      <c r="S41" s="6">
        <v>1</v>
      </c>
      <c r="T41" s="6"/>
      <c r="U41" s="6"/>
      <c r="V41" s="6">
        <v>1</v>
      </c>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v>2</v>
      </c>
      <c r="E43" s="6"/>
      <c r="F43" s="6"/>
      <c r="G43" s="6">
        <v>2</v>
      </c>
      <c r="H43" s="6"/>
      <c r="I43" s="6">
        <v>1</v>
      </c>
      <c r="J43" s="6"/>
      <c r="K43" s="6"/>
      <c r="L43" s="6">
        <v>1</v>
      </c>
      <c r="M43" s="6"/>
      <c r="N43" s="6">
        <v>2</v>
      </c>
      <c r="O43" s="6"/>
      <c r="P43" s="6"/>
      <c r="Q43" s="6">
        <v>2</v>
      </c>
      <c r="R43" s="6"/>
      <c r="S43" s="6">
        <v>1</v>
      </c>
      <c r="T43" s="6"/>
      <c r="U43" s="6"/>
      <c r="V43" s="6">
        <v>1</v>
      </c>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v>4</v>
      </c>
      <c r="E48" s="6"/>
      <c r="F48" s="6"/>
      <c r="G48" s="6">
        <v>4</v>
      </c>
      <c r="H48" s="6"/>
      <c r="I48" s="6">
        <v>1</v>
      </c>
      <c r="J48" s="6"/>
      <c r="K48" s="6"/>
      <c r="L48" s="6">
        <v>1</v>
      </c>
      <c r="M48" s="6"/>
      <c r="N48" s="6">
        <v>3</v>
      </c>
      <c r="O48" s="6"/>
      <c r="P48" s="6"/>
      <c r="Q48" s="6">
        <v>3</v>
      </c>
      <c r="R48" s="6"/>
      <c r="S48" s="6">
        <v>2</v>
      </c>
      <c r="T48" s="6"/>
      <c r="U48" s="6"/>
      <c r="V48" s="6">
        <v>2</v>
      </c>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v>1</v>
      </c>
      <c r="J57" s="6"/>
      <c r="K57" s="6"/>
      <c r="L57" s="6">
        <v>1</v>
      </c>
      <c r="M57" s="6"/>
      <c r="N57" s="6"/>
      <c r="O57" s="6"/>
      <c r="P57" s="6"/>
      <c r="Q57" s="6"/>
      <c r="R57" s="6"/>
      <c r="S57" s="6">
        <v>1</v>
      </c>
      <c r="T57" s="6"/>
      <c r="U57" s="6"/>
      <c r="V57" s="6">
        <v>1</v>
      </c>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v>3</v>
      </c>
      <c r="E59" s="6"/>
      <c r="F59" s="6"/>
      <c r="G59" s="6">
        <v>3</v>
      </c>
      <c r="H59" s="6"/>
      <c r="I59" s="6">
        <v>5</v>
      </c>
      <c r="J59" s="6"/>
      <c r="K59" s="6"/>
      <c r="L59" s="6">
        <v>5</v>
      </c>
      <c r="M59" s="6"/>
      <c r="N59" s="6">
        <v>3</v>
      </c>
      <c r="O59" s="6"/>
      <c r="P59" s="6"/>
      <c r="Q59" s="6">
        <v>3</v>
      </c>
      <c r="R59" s="6"/>
      <c r="S59" s="6">
        <v>5</v>
      </c>
      <c r="T59" s="6"/>
      <c r="U59" s="6"/>
      <c r="V59" s="6">
        <v>5</v>
      </c>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2055</v>
      </c>
      <c r="C63" s="13"/>
      <c r="D63" s="6">
        <v>1</v>
      </c>
      <c r="E63" s="6"/>
      <c r="F63" s="6"/>
      <c r="G63" s="6">
        <v>1</v>
      </c>
      <c r="H63" s="6"/>
      <c r="I63" s="6"/>
      <c r="J63" s="6"/>
      <c r="K63" s="6"/>
      <c r="L63" s="6"/>
      <c r="M63" s="6"/>
      <c r="N63" s="6">
        <v>1</v>
      </c>
      <c r="O63" s="6"/>
      <c r="P63" s="6"/>
      <c r="Q63" s="6">
        <v>1</v>
      </c>
      <c r="R63" s="6"/>
      <c r="S63" s="6"/>
      <c r="T63" s="6"/>
      <c r="U63" s="6"/>
      <c r="V63" s="6"/>
      <c r="W63" s="6"/>
      <c r="X63" s="5">
        <v>784</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2058</v>
      </c>
      <c r="C66" s="13"/>
      <c r="D66" s="6">
        <v>3</v>
      </c>
      <c r="E66" s="6"/>
      <c r="F66" s="6"/>
      <c r="G66" s="6">
        <v>3</v>
      </c>
      <c r="H66" s="6"/>
      <c r="I66" s="6"/>
      <c r="J66" s="6"/>
      <c r="K66" s="6"/>
      <c r="L66" s="6"/>
      <c r="M66" s="6"/>
      <c r="N66" s="6">
        <v>3</v>
      </c>
      <c r="O66" s="6"/>
      <c r="P66" s="6"/>
      <c r="Q66" s="6">
        <v>3</v>
      </c>
      <c r="R66" s="6"/>
      <c r="S66" s="6"/>
      <c r="T66" s="6"/>
      <c r="U66" s="6"/>
      <c r="V66" s="6"/>
      <c r="W66" s="6"/>
      <c r="X66" s="5">
        <v>878</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2060</v>
      </c>
      <c r="C68" s="13"/>
      <c r="D68" s="6">
        <v>1</v>
      </c>
      <c r="E68" s="6"/>
      <c r="F68" s="6"/>
      <c r="G68" s="6">
        <v>1</v>
      </c>
      <c r="H68" s="6"/>
      <c r="I68" s="6">
        <v>1</v>
      </c>
      <c r="J68" s="6"/>
      <c r="K68" s="6"/>
      <c r="L68" s="6">
        <v>1</v>
      </c>
      <c r="M68" s="6"/>
      <c r="N68" s="6">
        <v>1</v>
      </c>
      <c r="O68" s="6"/>
      <c r="P68" s="6"/>
      <c r="Q68" s="6">
        <v>1</v>
      </c>
      <c r="R68" s="6"/>
      <c r="S68" s="6">
        <v>1</v>
      </c>
      <c r="T68" s="6"/>
      <c r="U68" s="6"/>
      <c r="V68" s="6">
        <v>1</v>
      </c>
      <c r="W68" s="6"/>
      <c r="X68" s="5">
        <v>858</v>
      </c>
      <c r="Y68" s="105"/>
    </row>
    <row r="69" spans="1:25" ht="12.75" hidden="1">
      <c r="A69" s="5">
        <v>207040000</v>
      </c>
      <c r="B69" s="30" t="s">
        <v>2061</v>
      </c>
      <c r="C69" s="13"/>
      <c r="D69" s="6">
        <v>1</v>
      </c>
      <c r="E69" s="6"/>
      <c r="F69" s="6"/>
      <c r="G69" s="6">
        <v>1</v>
      </c>
      <c r="H69" s="6"/>
      <c r="I69" s="6">
        <v>4</v>
      </c>
      <c r="J69" s="6">
        <v>1</v>
      </c>
      <c r="K69" s="6"/>
      <c r="L69" s="6">
        <v>3</v>
      </c>
      <c r="M69" s="6"/>
      <c r="N69" s="6">
        <v>3</v>
      </c>
      <c r="O69" s="6">
        <v>1</v>
      </c>
      <c r="P69" s="6"/>
      <c r="Q69" s="6">
        <v>2</v>
      </c>
      <c r="R69" s="6"/>
      <c r="S69" s="6">
        <v>2</v>
      </c>
      <c r="T69" s="6"/>
      <c r="U69" s="6"/>
      <c r="V69" s="6">
        <v>2</v>
      </c>
      <c r="W69" s="6"/>
      <c r="X69" s="5">
        <v>877</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2066</v>
      </c>
      <c r="C74" s="13"/>
      <c r="D74" s="6">
        <v>1</v>
      </c>
      <c r="E74" s="6"/>
      <c r="F74" s="6"/>
      <c r="G74" s="6">
        <v>1</v>
      </c>
      <c r="H74" s="6"/>
      <c r="I74" s="6"/>
      <c r="J74" s="6"/>
      <c r="K74" s="6"/>
      <c r="L74" s="6"/>
      <c r="M74" s="6"/>
      <c r="N74" s="6">
        <v>1</v>
      </c>
      <c r="O74" s="6"/>
      <c r="P74" s="6"/>
      <c r="Q74" s="6">
        <v>1</v>
      </c>
      <c r="R74" s="6"/>
      <c r="S74" s="6"/>
      <c r="T74" s="6"/>
      <c r="U74" s="6"/>
      <c r="V74" s="6"/>
      <c r="W74" s="6"/>
      <c r="X74" s="5">
        <v>837</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2070</v>
      </c>
      <c r="C78" s="13"/>
      <c r="D78" s="6">
        <v>3</v>
      </c>
      <c r="E78" s="6">
        <v>1</v>
      </c>
      <c r="F78" s="6"/>
      <c r="G78" s="6">
        <v>2</v>
      </c>
      <c r="H78" s="6"/>
      <c r="I78" s="6">
        <v>7</v>
      </c>
      <c r="J78" s="6">
        <v>3</v>
      </c>
      <c r="K78" s="6"/>
      <c r="L78" s="6">
        <v>4</v>
      </c>
      <c r="M78" s="6"/>
      <c r="N78" s="6">
        <v>4</v>
      </c>
      <c r="O78" s="6">
        <v>2</v>
      </c>
      <c r="P78" s="6"/>
      <c r="Q78" s="6">
        <v>2</v>
      </c>
      <c r="R78" s="6"/>
      <c r="S78" s="6">
        <v>6</v>
      </c>
      <c r="T78" s="6">
        <v>2</v>
      </c>
      <c r="U78" s="6"/>
      <c r="V78" s="6">
        <v>4</v>
      </c>
      <c r="W78" s="6"/>
      <c r="X78" s="5">
        <v>838</v>
      </c>
      <c r="Y78" s="105"/>
    </row>
    <row r="79" spans="1:25" ht="12.75" hidden="1">
      <c r="A79" s="5">
        <v>209010100</v>
      </c>
      <c r="B79" s="30" t="s">
        <v>2071</v>
      </c>
      <c r="C79" s="13"/>
      <c r="D79" s="6">
        <v>41</v>
      </c>
      <c r="E79" s="6">
        <v>14</v>
      </c>
      <c r="F79" s="6"/>
      <c r="G79" s="6">
        <v>27</v>
      </c>
      <c r="H79" s="6"/>
      <c r="I79" s="6">
        <v>125</v>
      </c>
      <c r="J79" s="6">
        <v>56</v>
      </c>
      <c r="K79" s="6"/>
      <c r="L79" s="6">
        <v>69</v>
      </c>
      <c r="M79" s="6"/>
      <c r="N79" s="6">
        <v>92</v>
      </c>
      <c r="O79" s="6">
        <v>43</v>
      </c>
      <c r="P79" s="6"/>
      <c r="Q79" s="6">
        <v>49</v>
      </c>
      <c r="R79" s="6"/>
      <c r="S79" s="6">
        <v>74</v>
      </c>
      <c r="T79" s="6">
        <v>27</v>
      </c>
      <c r="U79" s="6"/>
      <c r="V79" s="6">
        <v>47</v>
      </c>
      <c r="W79" s="6"/>
      <c r="X79" s="5">
        <v>654</v>
      </c>
      <c r="Y79" s="105"/>
    </row>
    <row r="80" spans="1:25" ht="12.75" hidden="1">
      <c r="A80" s="5">
        <v>209010101</v>
      </c>
      <c r="B80" s="30" t="s">
        <v>2072</v>
      </c>
      <c r="C80" s="13"/>
      <c r="D80" s="6">
        <v>43</v>
      </c>
      <c r="E80" s="6">
        <v>12</v>
      </c>
      <c r="F80" s="6"/>
      <c r="G80" s="6">
        <v>31</v>
      </c>
      <c r="H80" s="6"/>
      <c r="I80" s="6">
        <v>100</v>
      </c>
      <c r="J80" s="6">
        <v>53</v>
      </c>
      <c r="K80" s="6"/>
      <c r="L80" s="6">
        <v>47</v>
      </c>
      <c r="M80" s="6"/>
      <c r="N80" s="6">
        <v>79</v>
      </c>
      <c r="O80" s="6">
        <v>39</v>
      </c>
      <c r="P80" s="6"/>
      <c r="Q80" s="6">
        <v>40</v>
      </c>
      <c r="R80" s="6"/>
      <c r="S80" s="6">
        <v>64</v>
      </c>
      <c r="T80" s="6">
        <v>26</v>
      </c>
      <c r="U80" s="6"/>
      <c r="V80" s="6">
        <v>38</v>
      </c>
      <c r="W80" s="6"/>
      <c r="X80" s="5">
        <v>629</v>
      </c>
      <c r="Y80" s="105"/>
    </row>
    <row r="81" spans="1:25" ht="12.75" hidden="1">
      <c r="A81" s="5">
        <v>209020000</v>
      </c>
      <c r="B81" s="30" t="s">
        <v>716</v>
      </c>
      <c r="C81" s="13"/>
      <c r="D81" s="6">
        <v>4</v>
      </c>
      <c r="E81" s="6">
        <v>1</v>
      </c>
      <c r="F81" s="6"/>
      <c r="G81" s="6">
        <v>3</v>
      </c>
      <c r="H81" s="6"/>
      <c r="I81" s="6">
        <v>14</v>
      </c>
      <c r="J81" s="6">
        <v>6</v>
      </c>
      <c r="K81" s="6"/>
      <c r="L81" s="6">
        <v>8</v>
      </c>
      <c r="M81" s="6"/>
      <c r="N81" s="6">
        <v>11</v>
      </c>
      <c r="O81" s="6">
        <v>5</v>
      </c>
      <c r="P81" s="6"/>
      <c r="Q81" s="6">
        <v>6</v>
      </c>
      <c r="R81" s="6"/>
      <c r="S81" s="6">
        <v>7</v>
      </c>
      <c r="T81" s="6">
        <v>2</v>
      </c>
      <c r="U81" s="6"/>
      <c r="V81" s="6">
        <v>5</v>
      </c>
      <c r="W81" s="6"/>
      <c r="X81" s="5">
        <v>639</v>
      </c>
      <c r="Y81" s="105"/>
    </row>
    <row r="82" spans="1:25" ht="12.75" hidden="1">
      <c r="A82" s="5">
        <v>209030000</v>
      </c>
      <c r="B82" s="30" t="s">
        <v>717</v>
      </c>
      <c r="C82" s="13"/>
      <c r="D82" s="6">
        <v>4</v>
      </c>
      <c r="E82" s="6">
        <v>2</v>
      </c>
      <c r="F82" s="6"/>
      <c r="G82" s="6">
        <v>2</v>
      </c>
      <c r="H82" s="6"/>
      <c r="I82" s="6">
        <v>19</v>
      </c>
      <c r="J82" s="6">
        <v>7</v>
      </c>
      <c r="K82" s="6"/>
      <c r="L82" s="6">
        <v>12</v>
      </c>
      <c r="M82" s="6"/>
      <c r="N82" s="6">
        <v>15</v>
      </c>
      <c r="O82" s="6">
        <v>8</v>
      </c>
      <c r="P82" s="6"/>
      <c r="Q82" s="6">
        <v>7</v>
      </c>
      <c r="R82" s="6"/>
      <c r="S82" s="6">
        <v>8</v>
      </c>
      <c r="T82" s="6">
        <v>1</v>
      </c>
      <c r="U82" s="6"/>
      <c r="V82" s="6">
        <v>7</v>
      </c>
      <c r="W82" s="6"/>
      <c r="X82" s="5">
        <v>633</v>
      </c>
      <c r="Y82" s="105"/>
    </row>
    <row r="83" spans="1:25" ht="12.75" hidden="1">
      <c r="A83" s="5">
        <v>209040000</v>
      </c>
      <c r="B83" s="30" t="s">
        <v>2073</v>
      </c>
      <c r="C83" s="13"/>
      <c r="D83" s="6">
        <v>10</v>
      </c>
      <c r="E83" s="6">
        <v>5</v>
      </c>
      <c r="F83" s="6"/>
      <c r="G83" s="6">
        <v>5</v>
      </c>
      <c r="H83" s="6"/>
      <c r="I83" s="6">
        <v>9</v>
      </c>
      <c r="J83" s="6">
        <v>4</v>
      </c>
      <c r="K83" s="6"/>
      <c r="L83" s="6">
        <v>5</v>
      </c>
      <c r="M83" s="6"/>
      <c r="N83" s="6">
        <v>13</v>
      </c>
      <c r="O83" s="6">
        <v>9</v>
      </c>
      <c r="P83" s="6"/>
      <c r="Q83" s="6">
        <v>4</v>
      </c>
      <c r="R83" s="6"/>
      <c r="S83" s="6">
        <v>6</v>
      </c>
      <c r="T83" s="6"/>
      <c r="U83" s="6"/>
      <c r="V83" s="6">
        <v>6</v>
      </c>
      <c r="W83" s="6"/>
      <c r="X83" s="5">
        <v>625</v>
      </c>
      <c r="Y83" s="105"/>
    </row>
    <row r="84" spans="1:25" ht="12.75" hidden="1">
      <c r="A84" s="5">
        <v>209040100</v>
      </c>
      <c r="B84" s="30" t="s">
        <v>2074</v>
      </c>
      <c r="C84" s="13"/>
      <c r="D84" s="6">
        <v>1</v>
      </c>
      <c r="E84" s="6">
        <v>1</v>
      </c>
      <c r="F84" s="6"/>
      <c r="G84" s="6"/>
      <c r="H84" s="6"/>
      <c r="I84" s="6">
        <v>5</v>
      </c>
      <c r="J84" s="6">
        <v>3</v>
      </c>
      <c r="K84" s="6"/>
      <c r="L84" s="6">
        <v>2</v>
      </c>
      <c r="M84" s="6"/>
      <c r="N84" s="6">
        <v>4</v>
      </c>
      <c r="O84" s="6">
        <v>3</v>
      </c>
      <c r="P84" s="6"/>
      <c r="Q84" s="6">
        <v>1</v>
      </c>
      <c r="R84" s="6"/>
      <c r="S84" s="6">
        <v>2</v>
      </c>
      <c r="T84" s="6">
        <v>1</v>
      </c>
      <c r="U84" s="6"/>
      <c r="V84" s="6">
        <v>1</v>
      </c>
      <c r="W84" s="6"/>
      <c r="X84" s="5">
        <v>581</v>
      </c>
      <c r="Y84" s="105"/>
    </row>
    <row r="85" spans="1:25" ht="12.75" hidden="1">
      <c r="A85" s="5">
        <v>209050000</v>
      </c>
      <c r="B85" s="30" t="s">
        <v>719</v>
      </c>
      <c r="C85" s="13"/>
      <c r="D85" s="6">
        <v>10</v>
      </c>
      <c r="E85" s="6">
        <v>8</v>
      </c>
      <c r="F85" s="6"/>
      <c r="G85" s="6">
        <v>2</v>
      </c>
      <c r="H85" s="6"/>
      <c r="I85" s="6">
        <v>19</v>
      </c>
      <c r="J85" s="6">
        <v>8</v>
      </c>
      <c r="K85" s="6"/>
      <c r="L85" s="6">
        <v>11</v>
      </c>
      <c r="M85" s="6"/>
      <c r="N85" s="6">
        <v>20</v>
      </c>
      <c r="O85" s="6">
        <v>12</v>
      </c>
      <c r="P85" s="6"/>
      <c r="Q85" s="6">
        <v>8</v>
      </c>
      <c r="R85" s="6"/>
      <c r="S85" s="6">
        <v>9</v>
      </c>
      <c r="T85" s="6">
        <v>4</v>
      </c>
      <c r="U85" s="6"/>
      <c r="V85" s="6">
        <v>5</v>
      </c>
      <c r="W85" s="6"/>
      <c r="X85" s="5">
        <v>676</v>
      </c>
      <c r="Y85" s="105"/>
    </row>
    <row r="86" spans="1:25" ht="12.75" hidden="1">
      <c r="A86" s="5">
        <v>209060000</v>
      </c>
      <c r="B86" s="30" t="s">
        <v>2075</v>
      </c>
      <c r="C86" s="13"/>
      <c r="D86" s="6">
        <v>2</v>
      </c>
      <c r="E86" s="6">
        <v>1</v>
      </c>
      <c r="F86" s="6"/>
      <c r="G86" s="6">
        <v>1</v>
      </c>
      <c r="H86" s="6"/>
      <c r="I86" s="6">
        <v>5</v>
      </c>
      <c r="J86" s="6">
        <v>4</v>
      </c>
      <c r="K86" s="6"/>
      <c r="L86" s="6">
        <v>1</v>
      </c>
      <c r="M86" s="6"/>
      <c r="N86" s="6">
        <v>5</v>
      </c>
      <c r="O86" s="6">
        <v>3</v>
      </c>
      <c r="P86" s="6"/>
      <c r="Q86" s="6">
        <v>2</v>
      </c>
      <c r="R86" s="6"/>
      <c r="S86" s="6">
        <v>2</v>
      </c>
      <c r="T86" s="6">
        <v>2</v>
      </c>
      <c r="U86" s="6"/>
      <c r="V86" s="6"/>
      <c r="W86" s="6"/>
      <c r="X86" s="5">
        <v>707</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2078</v>
      </c>
      <c r="C89" s="13"/>
      <c r="D89" s="6"/>
      <c r="E89" s="6"/>
      <c r="F89" s="6"/>
      <c r="G89" s="6"/>
      <c r="H89" s="6"/>
      <c r="I89" s="6">
        <v>2</v>
      </c>
      <c r="J89" s="6">
        <v>1</v>
      </c>
      <c r="K89" s="6"/>
      <c r="L89" s="6">
        <v>1</v>
      </c>
      <c r="M89" s="6"/>
      <c r="N89" s="6"/>
      <c r="O89" s="6"/>
      <c r="P89" s="6"/>
      <c r="Q89" s="6"/>
      <c r="R89" s="6"/>
      <c r="S89" s="6">
        <v>2</v>
      </c>
      <c r="T89" s="6">
        <v>1</v>
      </c>
      <c r="U89" s="6"/>
      <c r="V89" s="6">
        <v>1</v>
      </c>
      <c r="W89" s="6"/>
      <c r="X89" s="5">
        <v>649</v>
      </c>
      <c r="Y89" s="105"/>
    </row>
    <row r="90" spans="1:25" ht="12.75" hidden="1">
      <c r="A90" s="5">
        <v>209080000</v>
      </c>
      <c r="B90" s="30" t="s">
        <v>2079</v>
      </c>
      <c r="C90" s="13"/>
      <c r="D90" s="6">
        <v>2</v>
      </c>
      <c r="E90" s="6">
        <v>1</v>
      </c>
      <c r="F90" s="6"/>
      <c r="G90" s="6">
        <v>1</v>
      </c>
      <c r="H90" s="6"/>
      <c r="I90" s="6">
        <v>4</v>
      </c>
      <c r="J90" s="6">
        <v>4</v>
      </c>
      <c r="K90" s="6"/>
      <c r="L90" s="6"/>
      <c r="M90" s="6"/>
      <c r="N90" s="6">
        <v>5</v>
      </c>
      <c r="O90" s="6">
        <v>4</v>
      </c>
      <c r="P90" s="6"/>
      <c r="Q90" s="6">
        <v>1</v>
      </c>
      <c r="R90" s="6"/>
      <c r="S90" s="6">
        <v>1</v>
      </c>
      <c r="T90" s="6">
        <v>1</v>
      </c>
      <c r="U90" s="6"/>
      <c r="V90" s="6"/>
      <c r="W90" s="6"/>
      <c r="X90" s="5">
        <v>609</v>
      </c>
      <c r="Y90" s="105"/>
    </row>
    <row r="91" spans="1:25" ht="12.75" hidden="1">
      <c r="A91" s="5">
        <v>209080100</v>
      </c>
      <c r="B91" s="30" t="s">
        <v>2080</v>
      </c>
      <c r="C91" s="13"/>
      <c r="D91" s="6">
        <v>6</v>
      </c>
      <c r="E91" s="6">
        <v>1</v>
      </c>
      <c r="F91" s="6"/>
      <c r="G91" s="6">
        <v>5</v>
      </c>
      <c r="H91" s="6"/>
      <c r="I91" s="6">
        <v>175</v>
      </c>
      <c r="J91" s="6">
        <v>77</v>
      </c>
      <c r="K91" s="6"/>
      <c r="L91" s="6">
        <v>98</v>
      </c>
      <c r="M91" s="6"/>
      <c r="N91" s="6">
        <v>96</v>
      </c>
      <c r="O91" s="6">
        <v>54</v>
      </c>
      <c r="P91" s="6"/>
      <c r="Q91" s="6">
        <v>42</v>
      </c>
      <c r="R91" s="6"/>
      <c r="S91" s="6">
        <v>85</v>
      </c>
      <c r="T91" s="6">
        <v>24</v>
      </c>
      <c r="U91" s="6"/>
      <c r="V91" s="6">
        <v>61</v>
      </c>
      <c r="W91" s="6"/>
      <c r="X91" s="5">
        <v>643</v>
      </c>
      <c r="Y91" s="105"/>
    </row>
    <row r="92" spans="1:25" ht="12.75" hidden="1">
      <c r="A92" s="5">
        <v>209080101</v>
      </c>
      <c r="B92" s="30" t="s">
        <v>2081</v>
      </c>
      <c r="C92" s="13"/>
      <c r="D92" s="6"/>
      <c r="E92" s="6"/>
      <c r="F92" s="6"/>
      <c r="G92" s="6"/>
      <c r="H92" s="6"/>
      <c r="I92" s="6">
        <v>5</v>
      </c>
      <c r="J92" s="6">
        <v>1</v>
      </c>
      <c r="K92" s="6"/>
      <c r="L92" s="6">
        <v>4</v>
      </c>
      <c r="M92" s="6"/>
      <c r="N92" s="6">
        <v>2</v>
      </c>
      <c r="O92" s="6">
        <v>1</v>
      </c>
      <c r="P92" s="6"/>
      <c r="Q92" s="6">
        <v>1</v>
      </c>
      <c r="R92" s="6"/>
      <c r="S92" s="6">
        <v>3</v>
      </c>
      <c r="T92" s="6"/>
      <c r="U92" s="6"/>
      <c r="V92" s="6">
        <v>3</v>
      </c>
      <c r="W92" s="6"/>
      <c r="X92" s="5">
        <v>742</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2083</v>
      </c>
      <c r="C94" s="13"/>
      <c r="D94" s="6">
        <v>1</v>
      </c>
      <c r="E94" s="6"/>
      <c r="F94" s="6"/>
      <c r="G94" s="6">
        <v>1</v>
      </c>
      <c r="H94" s="6"/>
      <c r="I94" s="6"/>
      <c r="J94" s="6"/>
      <c r="K94" s="6"/>
      <c r="L94" s="6"/>
      <c r="M94" s="6"/>
      <c r="N94" s="6">
        <v>1</v>
      </c>
      <c r="O94" s="6"/>
      <c r="P94" s="6"/>
      <c r="Q94" s="6">
        <v>1</v>
      </c>
      <c r="R94" s="6"/>
      <c r="S94" s="6"/>
      <c r="T94" s="6"/>
      <c r="U94" s="6"/>
      <c r="V94" s="6"/>
      <c r="W94" s="6"/>
      <c r="X94" s="5">
        <v>688</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2087</v>
      </c>
      <c r="C98" s="13"/>
      <c r="D98" s="6"/>
      <c r="E98" s="6"/>
      <c r="F98" s="6"/>
      <c r="G98" s="6"/>
      <c r="H98" s="6"/>
      <c r="I98" s="6">
        <v>2</v>
      </c>
      <c r="J98" s="6">
        <v>1</v>
      </c>
      <c r="K98" s="6"/>
      <c r="L98" s="6">
        <v>1</v>
      </c>
      <c r="M98" s="6"/>
      <c r="N98" s="6"/>
      <c r="O98" s="6"/>
      <c r="P98" s="6"/>
      <c r="Q98" s="6"/>
      <c r="R98" s="6"/>
      <c r="S98" s="6">
        <v>2</v>
      </c>
      <c r="T98" s="6">
        <v>1</v>
      </c>
      <c r="U98" s="6"/>
      <c r="V98" s="6">
        <v>1</v>
      </c>
      <c r="W98" s="6"/>
      <c r="X98" s="5">
        <v>680</v>
      </c>
      <c r="Y98" s="105"/>
    </row>
    <row r="99" spans="1:25" ht="12.75" hidden="1">
      <c r="A99" s="5">
        <v>210010000</v>
      </c>
      <c r="B99" s="30" t="s">
        <v>2089</v>
      </c>
      <c r="C99" s="13"/>
      <c r="D99" s="6">
        <v>1</v>
      </c>
      <c r="E99" s="6"/>
      <c r="F99" s="6"/>
      <c r="G99" s="6">
        <v>1</v>
      </c>
      <c r="H99" s="6"/>
      <c r="I99" s="6">
        <v>2</v>
      </c>
      <c r="J99" s="6">
        <v>1</v>
      </c>
      <c r="K99" s="6"/>
      <c r="L99" s="6">
        <v>1</v>
      </c>
      <c r="M99" s="6"/>
      <c r="N99" s="6">
        <v>2</v>
      </c>
      <c r="O99" s="6"/>
      <c r="P99" s="6"/>
      <c r="Q99" s="6">
        <v>2</v>
      </c>
      <c r="R99" s="6"/>
      <c r="S99" s="6">
        <v>1</v>
      </c>
      <c r="T99" s="6">
        <v>1</v>
      </c>
      <c r="U99" s="6"/>
      <c r="V99" s="6"/>
      <c r="W99" s="6"/>
      <c r="X99" s="5">
        <v>658</v>
      </c>
      <c r="Y99" s="105"/>
    </row>
    <row r="100" spans="1:25" ht="12.75" hidden="1">
      <c r="A100" s="5">
        <v>210020000</v>
      </c>
      <c r="B100" s="30" t="s">
        <v>2090</v>
      </c>
      <c r="C100" s="13"/>
      <c r="D100" s="6">
        <v>2</v>
      </c>
      <c r="E100" s="6"/>
      <c r="F100" s="6"/>
      <c r="G100" s="6">
        <v>2</v>
      </c>
      <c r="H100" s="6"/>
      <c r="I100" s="6">
        <v>4</v>
      </c>
      <c r="J100" s="6">
        <v>3</v>
      </c>
      <c r="K100" s="6"/>
      <c r="L100" s="6">
        <v>1</v>
      </c>
      <c r="M100" s="6"/>
      <c r="N100" s="6">
        <v>2</v>
      </c>
      <c r="O100" s="6">
        <v>1</v>
      </c>
      <c r="P100" s="6"/>
      <c r="Q100" s="6">
        <v>1</v>
      </c>
      <c r="R100" s="6"/>
      <c r="S100" s="6">
        <v>4</v>
      </c>
      <c r="T100" s="6">
        <v>2</v>
      </c>
      <c r="U100" s="6"/>
      <c r="V100" s="6">
        <v>2</v>
      </c>
      <c r="W100" s="6"/>
      <c r="X100" s="5">
        <v>741</v>
      </c>
      <c r="Y100" s="105"/>
    </row>
    <row r="101" spans="1:25" ht="12.75" hidden="1">
      <c r="A101" s="5">
        <v>210030000</v>
      </c>
      <c r="B101" s="30" t="s">
        <v>2091</v>
      </c>
      <c r="C101" s="13"/>
      <c r="D101" s="6">
        <v>2</v>
      </c>
      <c r="E101" s="6"/>
      <c r="F101" s="6"/>
      <c r="G101" s="6">
        <v>2</v>
      </c>
      <c r="H101" s="6"/>
      <c r="I101" s="6">
        <v>6</v>
      </c>
      <c r="J101" s="6">
        <v>4</v>
      </c>
      <c r="K101" s="6"/>
      <c r="L101" s="6">
        <v>2</v>
      </c>
      <c r="M101" s="6"/>
      <c r="N101" s="6">
        <v>2</v>
      </c>
      <c r="O101" s="6">
        <v>1</v>
      </c>
      <c r="P101" s="6"/>
      <c r="Q101" s="6">
        <v>1</v>
      </c>
      <c r="R101" s="6"/>
      <c r="S101" s="6">
        <v>6</v>
      </c>
      <c r="T101" s="6">
        <v>3</v>
      </c>
      <c r="U101" s="6"/>
      <c r="V101" s="6">
        <v>3</v>
      </c>
      <c r="W101" s="6"/>
      <c r="X101" s="5">
        <v>758</v>
      </c>
      <c r="Y101" s="105"/>
    </row>
    <row r="102" spans="1:25" ht="25.5" hidden="1">
      <c r="A102" s="5">
        <v>211000000</v>
      </c>
      <c r="B102" s="30" t="s">
        <v>2088</v>
      </c>
      <c r="C102" s="13"/>
      <c r="D102" s="6">
        <v>1</v>
      </c>
      <c r="E102" s="6"/>
      <c r="F102" s="6"/>
      <c r="G102" s="6">
        <v>1</v>
      </c>
      <c r="H102" s="6"/>
      <c r="I102" s="6">
        <v>6</v>
      </c>
      <c r="J102" s="6">
        <v>1</v>
      </c>
      <c r="K102" s="6"/>
      <c r="L102" s="6">
        <v>5</v>
      </c>
      <c r="M102" s="6"/>
      <c r="N102" s="6">
        <v>3</v>
      </c>
      <c r="O102" s="6">
        <v>1</v>
      </c>
      <c r="P102" s="6"/>
      <c r="Q102" s="6">
        <v>2</v>
      </c>
      <c r="R102" s="6"/>
      <c r="S102" s="6">
        <v>4</v>
      </c>
      <c r="T102" s="6"/>
      <c r="U102" s="6"/>
      <c r="V102" s="6">
        <v>4</v>
      </c>
      <c r="W102" s="6"/>
      <c r="X102" s="5">
        <v>766</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2093</v>
      </c>
      <c r="C104" s="13"/>
      <c r="D104" s="6">
        <v>11</v>
      </c>
      <c r="E104" s="6"/>
      <c r="F104" s="6"/>
      <c r="G104" s="6">
        <v>11</v>
      </c>
      <c r="H104" s="6"/>
      <c r="I104" s="6">
        <v>11</v>
      </c>
      <c r="J104" s="6">
        <v>5</v>
      </c>
      <c r="K104" s="6"/>
      <c r="L104" s="6">
        <v>6</v>
      </c>
      <c r="M104" s="6"/>
      <c r="N104" s="6">
        <v>6</v>
      </c>
      <c r="O104" s="6">
        <v>5</v>
      </c>
      <c r="P104" s="6"/>
      <c r="Q104" s="6">
        <v>1</v>
      </c>
      <c r="R104" s="6"/>
      <c r="S104" s="6">
        <v>16</v>
      </c>
      <c r="T104" s="6"/>
      <c r="U104" s="6"/>
      <c r="V104" s="6">
        <v>16</v>
      </c>
      <c r="W104" s="6"/>
      <c r="X104" s="5">
        <v>757</v>
      </c>
      <c r="Y104" s="105"/>
    </row>
    <row r="105" spans="1:25" ht="12.75" hidden="1">
      <c r="A105" s="5">
        <v>212020000</v>
      </c>
      <c r="B105" s="30" t="s">
        <v>2094</v>
      </c>
      <c r="C105" s="13"/>
      <c r="D105" s="6">
        <v>3</v>
      </c>
      <c r="E105" s="6"/>
      <c r="F105" s="6"/>
      <c r="G105" s="6">
        <v>3</v>
      </c>
      <c r="H105" s="6"/>
      <c r="I105" s="6">
        <v>3</v>
      </c>
      <c r="J105" s="6">
        <v>1</v>
      </c>
      <c r="K105" s="6"/>
      <c r="L105" s="6">
        <v>2</v>
      </c>
      <c r="M105" s="6"/>
      <c r="N105" s="6">
        <v>2</v>
      </c>
      <c r="O105" s="6">
        <v>1</v>
      </c>
      <c r="P105" s="6"/>
      <c r="Q105" s="6">
        <v>1</v>
      </c>
      <c r="R105" s="6"/>
      <c r="S105" s="6">
        <v>4</v>
      </c>
      <c r="T105" s="6"/>
      <c r="U105" s="6"/>
      <c r="V105" s="6">
        <v>4</v>
      </c>
      <c r="W105" s="6"/>
      <c r="X105" s="5">
        <v>757</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2105</v>
      </c>
      <c r="C116" s="13"/>
      <c r="D116" s="6">
        <v>1</v>
      </c>
      <c r="E116" s="6"/>
      <c r="F116" s="6"/>
      <c r="G116" s="6">
        <v>1</v>
      </c>
      <c r="H116" s="6"/>
      <c r="I116" s="6">
        <v>1</v>
      </c>
      <c r="J116" s="6"/>
      <c r="K116" s="6"/>
      <c r="L116" s="6">
        <v>1</v>
      </c>
      <c r="M116" s="6"/>
      <c r="N116" s="6"/>
      <c r="O116" s="6"/>
      <c r="P116" s="6"/>
      <c r="Q116" s="6"/>
      <c r="R116" s="6"/>
      <c r="S116" s="6">
        <v>2</v>
      </c>
      <c r="T116" s="6"/>
      <c r="U116" s="6"/>
      <c r="V116" s="6">
        <v>2</v>
      </c>
      <c r="W116" s="6"/>
      <c r="X116" s="5">
        <v>705</v>
      </c>
      <c r="Y116" s="105"/>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2108</v>
      </c>
      <c r="C119" s="13"/>
      <c r="D119" s="6"/>
      <c r="E119" s="6"/>
      <c r="F119" s="6"/>
      <c r="G119" s="6"/>
      <c r="H119" s="6"/>
      <c r="I119" s="6">
        <v>1</v>
      </c>
      <c r="J119" s="6"/>
      <c r="K119" s="6"/>
      <c r="L119" s="6">
        <v>1</v>
      </c>
      <c r="M119" s="6"/>
      <c r="N119" s="6">
        <v>1</v>
      </c>
      <c r="O119" s="6"/>
      <c r="P119" s="6"/>
      <c r="Q119" s="6">
        <v>1</v>
      </c>
      <c r="R119" s="6"/>
      <c r="S119" s="6"/>
      <c r="T119" s="6"/>
      <c r="U119" s="6"/>
      <c r="V119" s="6"/>
      <c r="W119" s="6"/>
      <c r="X119" s="5">
        <v>705</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2110</v>
      </c>
      <c r="C121" s="13"/>
      <c r="D121" s="6">
        <v>1</v>
      </c>
      <c r="E121" s="6"/>
      <c r="F121" s="6"/>
      <c r="G121" s="6">
        <v>1</v>
      </c>
      <c r="H121" s="6"/>
      <c r="I121" s="6"/>
      <c r="J121" s="6"/>
      <c r="K121" s="6"/>
      <c r="L121" s="6"/>
      <c r="M121" s="6"/>
      <c r="N121" s="6">
        <v>1</v>
      </c>
      <c r="O121" s="6"/>
      <c r="P121" s="6"/>
      <c r="Q121" s="6">
        <v>1</v>
      </c>
      <c r="R121" s="6"/>
      <c r="S121" s="6"/>
      <c r="T121" s="6"/>
      <c r="U121" s="6"/>
      <c r="V121" s="6"/>
      <c r="W121" s="6"/>
      <c r="X121" s="5">
        <v>705</v>
      </c>
      <c r="Y121" s="105"/>
    </row>
    <row r="122" spans="1:25" ht="12.75" hidden="1">
      <c r="A122" s="5">
        <v>212130000</v>
      </c>
      <c r="B122" s="30" t="s">
        <v>2111</v>
      </c>
      <c r="C122" s="13"/>
      <c r="D122" s="6">
        <v>5</v>
      </c>
      <c r="E122" s="6"/>
      <c r="F122" s="6"/>
      <c r="G122" s="6">
        <v>5</v>
      </c>
      <c r="H122" s="6"/>
      <c r="I122" s="6"/>
      <c r="J122" s="6"/>
      <c r="K122" s="6"/>
      <c r="L122" s="6"/>
      <c r="M122" s="6"/>
      <c r="N122" s="6">
        <v>1</v>
      </c>
      <c r="O122" s="6"/>
      <c r="P122" s="6"/>
      <c r="Q122" s="6">
        <v>1</v>
      </c>
      <c r="R122" s="6"/>
      <c r="S122" s="6">
        <v>4</v>
      </c>
      <c r="T122" s="6"/>
      <c r="U122" s="6"/>
      <c r="V122" s="6">
        <v>4</v>
      </c>
      <c r="W122" s="6"/>
      <c r="X122" s="5">
        <v>705</v>
      </c>
      <c r="Y122" s="105"/>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2113</v>
      </c>
      <c r="C124" s="13"/>
      <c r="D124" s="6">
        <v>1</v>
      </c>
      <c r="E124" s="6"/>
      <c r="F124" s="6"/>
      <c r="G124" s="6">
        <v>1</v>
      </c>
      <c r="H124" s="6"/>
      <c r="I124" s="6"/>
      <c r="J124" s="6"/>
      <c r="K124" s="6"/>
      <c r="L124" s="6"/>
      <c r="M124" s="6"/>
      <c r="N124" s="6"/>
      <c r="O124" s="6"/>
      <c r="P124" s="6"/>
      <c r="Q124" s="6"/>
      <c r="R124" s="6"/>
      <c r="S124" s="6">
        <v>1</v>
      </c>
      <c r="T124" s="6"/>
      <c r="U124" s="6"/>
      <c r="V124" s="6">
        <v>1</v>
      </c>
      <c r="W124" s="6"/>
      <c r="X124" s="5">
        <v>785</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2319</v>
      </c>
      <c r="C138" s="13"/>
      <c r="D138" s="38"/>
      <c r="E138" s="38"/>
      <c r="F138" s="38"/>
      <c r="G138" s="38"/>
      <c r="H138" s="38"/>
      <c r="I138" s="38">
        <v>18</v>
      </c>
      <c r="J138" s="38">
        <v>3</v>
      </c>
      <c r="K138" s="38"/>
      <c r="L138" s="38">
        <v>15</v>
      </c>
      <c r="M138" s="38"/>
      <c r="N138" s="38">
        <v>12</v>
      </c>
      <c r="O138" s="38">
        <v>3</v>
      </c>
      <c r="P138" s="38"/>
      <c r="Q138" s="38">
        <v>9</v>
      </c>
      <c r="R138" s="38"/>
      <c r="S138" s="38">
        <v>6</v>
      </c>
      <c r="T138" s="38"/>
      <c r="U138" s="38"/>
      <c r="V138" s="38">
        <v>6</v>
      </c>
      <c r="W138" s="38"/>
      <c r="X138" s="36">
        <v>659</v>
      </c>
      <c r="Y138" s="105"/>
    </row>
    <row r="139" spans="1:25" ht="12.75">
      <c r="A139" s="34">
        <v>221000000</v>
      </c>
      <c r="B139" s="35" t="s">
        <v>674</v>
      </c>
      <c r="C139" s="98"/>
      <c r="D139" s="32">
        <v>3</v>
      </c>
      <c r="E139" s="32"/>
      <c r="F139" s="32"/>
      <c r="G139" s="32">
        <v>3</v>
      </c>
      <c r="H139" s="32"/>
      <c r="I139" s="32">
        <v>290</v>
      </c>
      <c r="J139" s="32">
        <v>1</v>
      </c>
      <c r="K139" s="32"/>
      <c r="L139" s="32">
        <v>289</v>
      </c>
      <c r="M139" s="32"/>
      <c r="N139" s="32">
        <v>288</v>
      </c>
      <c r="O139" s="32">
        <v>1</v>
      </c>
      <c r="P139" s="32"/>
      <c r="Q139" s="32">
        <v>287</v>
      </c>
      <c r="R139" s="32"/>
      <c r="S139" s="32">
        <v>5</v>
      </c>
      <c r="T139" s="32"/>
      <c r="U139" s="32"/>
      <c r="V139" s="32">
        <v>5</v>
      </c>
      <c r="W139" s="32"/>
      <c r="X139" s="34">
        <v>769</v>
      </c>
      <c r="Y139" s="105"/>
    </row>
    <row r="140" spans="1:25" ht="12.75">
      <c r="A140" s="34">
        <v>600010000</v>
      </c>
      <c r="B140" s="35" t="s">
        <v>2339</v>
      </c>
      <c r="C140" s="98"/>
      <c r="D140" s="32"/>
      <c r="E140" s="32"/>
      <c r="F140" s="32"/>
      <c r="G140" s="32"/>
      <c r="H140" s="32"/>
      <c r="I140" s="32">
        <v>3</v>
      </c>
      <c r="J140" s="32">
        <v>2</v>
      </c>
      <c r="K140" s="32"/>
      <c r="L140" s="32">
        <v>1</v>
      </c>
      <c r="M140" s="32"/>
      <c r="N140" s="32">
        <v>3</v>
      </c>
      <c r="O140" s="32">
        <v>2</v>
      </c>
      <c r="P140" s="32"/>
      <c r="Q140" s="32">
        <v>1</v>
      </c>
      <c r="R140" s="32"/>
      <c r="S140" s="32"/>
      <c r="T140" s="32"/>
      <c r="U140" s="32"/>
      <c r="V140" s="32"/>
      <c r="W140" s="32"/>
      <c r="X140" s="34">
        <v>337</v>
      </c>
      <c r="Y140" s="105"/>
    </row>
    <row r="141" spans="1:25" ht="12.75">
      <c r="A141" s="34">
        <v>600020000</v>
      </c>
      <c r="B141" s="35" t="s">
        <v>2334</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2335</v>
      </c>
      <c r="C142" s="98"/>
      <c r="D142" s="32"/>
      <c r="E142" s="32"/>
      <c r="F142" s="32"/>
      <c r="G142" s="32"/>
      <c r="H142" s="32"/>
      <c r="I142" s="32">
        <v>2</v>
      </c>
      <c r="J142" s="32"/>
      <c r="K142" s="32"/>
      <c r="L142" s="32">
        <v>2</v>
      </c>
      <c r="M142" s="32"/>
      <c r="N142" s="32">
        <v>2</v>
      </c>
      <c r="O142" s="32"/>
      <c r="P142" s="32"/>
      <c r="Q142" s="32">
        <v>2</v>
      </c>
      <c r="R142" s="32"/>
      <c r="S142" s="32"/>
      <c r="T142" s="32"/>
      <c r="U142" s="32"/>
      <c r="V142" s="32"/>
      <c r="W142" s="32"/>
      <c r="X142" s="34">
        <v>103</v>
      </c>
      <c r="Y142" s="105"/>
    </row>
    <row r="143" spans="1:25" ht="12.75">
      <c r="A143" s="92">
        <v>600040000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2337</v>
      </c>
      <c r="C144" s="98"/>
      <c r="D144" s="32">
        <v>1</v>
      </c>
      <c r="E144" s="32"/>
      <c r="F144" s="32"/>
      <c r="G144" s="32">
        <v>1</v>
      </c>
      <c r="H144" s="32"/>
      <c r="I144" s="32">
        <v>1</v>
      </c>
      <c r="J144" s="32"/>
      <c r="K144" s="32"/>
      <c r="L144" s="32">
        <v>1</v>
      </c>
      <c r="M144" s="32"/>
      <c r="N144" s="32">
        <v>2</v>
      </c>
      <c r="O144" s="32"/>
      <c r="P144" s="32"/>
      <c r="Q144" s="32">
        <v>2</v>
      </c>
      <c r="R144" s="32"/>
      <c r="S144" s="32"/>
      <c r="T144" s="32"/>
      <c r="U144" s="32"/>
      <c r="V144" s="32"/>
      <c r="W144" s="32"/>
      <c r="X144" s="34">
        <v>177</v>
      </c>
      <c r="Y144" s="105"/>
    </row>
    <row r="145" spans="1:25" ht="12.75">
      <c r="A145" s="34">
        <v>600060000</v>
      </c>
      <c r="B145" s="35" t="s">
        <v>2328</v>
      </c>
      <c r="C145" s="98"/>
      <c r="D145" s="32">
        <v>1</v>
      </c>
      <c r="E145" s="32"/>
      <c r="F145" s="32"/>
      <c r="G145" s="32">
        <v>1</v>
      </c>
      <c r="H145" s="32"/>
      <c r="I145" s="32"/>
      <c r="J145" s="32"/>
      <c r="K145" s="32"/>
      <c r="L145" s="32"/>
      <c r="M145" s="32"/>
      <c r="N145" s="32"/>
      <c r="O145" s="32"/>
      <c r="P145" s="32"/>
      <c r="Q145" s="32"/>
      <c r="R145" s="32"/>
      <c r="S145" s="32">
        <v>1</v>
      </c>
      <c r="T145" s="32"/>
      <c r="U145" s="32"/>
      <c r="V145" s="32">
        <v>1</v>
      </c>
      <c r="W145" s="32"/>
      <c r="X145" s="34">
        <v>359</v>
      </c>
      <c r="Y145" s="105"/>
    </row>
    <row r="146" spans="1:25" ht="12.75">
      <c r="A146" s="34">
        <v>600070000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2338</v>
      </c>
      <c r="C147" s="98"/>
      <c r="D147" s="32"/>
      <c r="E147" s="32"/>
      <c r="F147" s="32"/>
      <c r="G147" s="32"/>
      <c r="H147" s="32"/>
      <c r="I147" s="32">
        <v>1</v>
      </c>
      <c r="J147" s="32"/>
      <c r="K147" s="32"/>
      <c r="L147" s="32">
        <v>1</v>
      </c>
      <c r="M147" s="32"/>
      <c r="N147" s="32">
        <v>1</v>
      </c>
      <c r="O147" s="32"/>
      <c r="P147" s="32"/>
      <c r="Q147" s="32">
        <v>1</v>
      </c>
      <c r="R147" s="32"/>
      <c r="S147" s="32"/>
      <c r="T147" s="32"/>
      <c r="U147" s="32"/>
      <c r="V147" s="32"/>
      <c r="W147" s="32"/>
      <c r="X147" s="34">
        <v>225</v>
      </c>
      <c r="Y147" s="105"/>
    </row>
    <row r="148" spans="1:25" ht="12.75">
      <c r="A148" s="34">
        <v>600090000</v>
      </c>
      <c r="B148" s="35" t="s">
        <v>2340</v>
      </c>
      <c r="C148" s="98"/>
      <c r="D148" s="32"/>
      <c r="E148" s="32"/>
      <c r="F148" s="32"/>
      <c r="G148" s="32"/>
      <c r="H148" s="32"/>
      <c r="I148" s="32">
        <v>1</v>
      </c>
      <c r="J148" s="32"/>
      <c r="K148" s="32"/>
      <c r="L148" s="32">
        <v>1</v>
      </c>
      <c r="M148" s="32"/>
      <c r="N148" s="32">
        <v>1</v>
      </c>
      <c r="O148" s="32"/>
      <c r="P148" s="32"/>
      <c r="Q148" s="32">
        <v>1</v>
      </c>
      <c r="R148" s="32"/>
      <c r="S148" s="32"/>
      <c r="T148" s="32"/>
      <c r="U148" s="32"/>
      <c r="V148" s="32"/>
      <c r="W148" s="32"/>
      <c r="X148" s="34">
        <v>222</v>
      </c>
      <c r="Y148" s="105"/>
    </row>
    <row r="149" spans="1:25" ht="12.75">
      <c r="A149" s="34">
        <v>600100000</v>
      </c>
      <c r="B149" s="35" t="s">
        <v>2341</v>
      </c>
      <c r="C149" s="98"/>
      <c r="D149" s="32">
        <v>2</v>
      </c>
      <c r="E149" s="32"/>
      <c r="F149" s="32"/>
      <c r="G149" s="32">
        <v>2</v>
      </c>
      <c r="H149" s="32"/>
      <c r="I149" s="32"/>
      <c r="J149" s="32"/>
      <c r="K149" s="32"/>
      <c r="L149" s="32"/>
      <c r="M149" s="32"/>
      <c r="N149" s="32">
        <v>2</v>
      </c>
      <c r="O149" s="32"/>
      <c r="P149" s="32"/>
      <c r="Q149" s="32">
        <v>2</v>
      </c>
      <c r="R149" s="32"/>
      <c r="S149" s="32"/>
      <c r="T149" s="32"/>
      <c r="U149" s="32"/>
      <c r="V149" s="32"/>
      <c r="W149" s="32"/>
      <c r="X149" s="34">
        <v>222</v>
      </c>
      <c r="Y149" s="105"/>
    </row>
    <row r="150" spans="1:25" ht="12.75" customHeight="1">
      <c r="A150" s="34">
        <v>600110000</v>
      </c>
      <c r="B150" s="35" t="s">
        <v>2332</v>
      </c>
      <c r="C150" s="98"/>
      <c r="D150" s="32">
        <v>2</v>
      </c>
      <c r="E150" s="32"/>
      <c r="F150" s="32"/>
      <c r="G150" s="32">
        <v>2</v>
      </c>
      <c r="H150" s="32"/>
      <c r="I150" s="32">
        <v>6</v>
      </c>
      <c r="J150" s="32"/>
      <c r="K150" s="32"/>
      <c r="L150" s="32">
        <v>6</v>
      </c>
      <c r="M150" s="32"/>
      <c r="N150" s="32">
        <v>7</v>
      </c>
      <c r="O150" s="32"/>
      <c r="P150" s="32"/>
      <c r="Q150" s="32">
        <v>7</v>
      </c>
      <c r="R150" s="32"/>
      <c r="S150" s="32">
        <v>1</v>
      </c>
      <c r="T150" s="32"/>
      <c r="U150" s="32"/>
      <c r="V150" s="32">
        <v>1</v>
      </c>
      <c r="W150" s="32"/>
      <c r="X150" s="34">
        <v>213</v>
      </c>
      <c r="Y150" s="105"/>
    </row>
    <row r="151" spans="1:25" ht="12.75">
      <c r="A151" s="34">
        <v>600120000</v>
      </c>
      <c r="B151" s="35" t="s">
        <v>2347</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2342</v>
      </c>
      <c r="C152" s="98"/>
      <c r="D152" s="32"/>
      <c r="E152" s="32"/>
      <c r="F152" s="32"/>
      <c r="G152" s="32"/>
      <c r="H152" s="32"/>
      <c r="I152" s="32">
        <v>4</v>
      </c>
      <c r="J152" s="32"/>
      <c r="K152" s="32"/>
      <c r="L152" s="32">
        <v>4</v>
      </c>
      <c r="M152" s="32"/>
      <c r="N152" s="32">
        <v>4</v>
      </c>
      <c r="O152" s="32"/>
      <c r="P152" s="32"/>
      <c r="Q152" s="32">
        <v>4</v>
      </c>
      <c r="R152" s="32"/>
      <c r="S152" s="32"/>
      <c r="T152" s="32"/>
      <c r="U152" s="32"/>
      <c r="V152" s="32"/>
      <c r="W152" s="32"/>
      <c r="X152" s="34">
        <v>769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2327</v>
      </c>
      <c r="C154" s="98"/>
      <c r="D154" s="32"/>
      <c r="E154" s="32"/>
      <c r="F154" s="32"/>
      <c r="G154" s="32"/>
      <c r="H154" s="32"/>
      <c r="I154" s="32">
        <v>3666</v>
      </c>
      <c r="J154" s="32">
        <v>866</v>
      </c>
      <c r="K154" s="32">
        <v>2</v>
      </c>
      <c r="L154" s="32">
        <v>2777</v>
      </c>
      <c r="M154" s="32">
        <v>21</v>
      </c>
      <c r="N154" s="32">
        <v>2969</v>
      </c>
      <c r="O154" s="32">
        <v>793</v>
      </c>
      <c r="P154" s="32">
        <v>2</v>
      </c>
      <c r="Q154" s="32">
        <v>2158</v>
      </c>
      <c r="R154" s="32">
        <v>16</v>
      </c>
      <c r="S154" s="32">
        <v>697</v>
      </c>
      <c r="T154" s="32">
        <v>73</v>
      </c>
      <c r="U154" s="32"/>
      <c r="V154" s="32">
        <v>619</v>
      </c>
      <c r="W154" s="32">
        <v>5</v>
      </c>
      <c r="X154" s="34">
        <v>149</v>
      </c>
      <c r="Y154" s="105"/>
    </row>
    <row r="155" spans="1:24" ht="12.75">
      <c r="A155" s="176" t="s">
        <v>4</v>
      </c>
      <c r="B155" s="177"/>
      <c r="C155" s="100"/>
      <c r="D155" s="7">
        <f>SUM(E155:H155)</f>
        <v>192</v>
      </c>
      <c r="E155" s="7">
        <f>SUM(E7,E139:E154)</f>
        <v>48</v>
      </c>
      <c r="F155" s="7">
        <f>SUM(F7,F139:F154)</f>
        <v>0</v>
      </c>
      <c r="G155" s="7">
        <f>SUM(G7,G139:G154)</f>
        <v>144</v>
      </c>
      <c r="H155" s="7">
        <f>SUM(H7,H139:H154)</f>
        <v>0</v>
      </c>
      <c r="I155" s="7">
        <f>SUM(J155:M155)</f>
        <v>4547</v>
      </c>
      <c r="J155" s="7">
        <f>SUM(J7,J139:J154)</f>
        <v>1118</v>
      </c>
      <c r="K155" s="7">
        <f>SUM(K7,K139:K154)</f>
        <v>2</v>
      </c>
      <c r="L155" s="7">
        <f>SUM(L7,L139:L154)</f>
        <v>3406</v>
      </c>
      <c r="M155" s="7">
        <f>SUM(M7,M139:M154)</f>
        <v>21</v>
      </c>
      <c r="N155" s="7">
        <f>SUM(O155:R155)</f>
        <v>3691</v>
      </c>
      <c r="O155" s="7">
        <f>SUM(O7,O139:O154)</f>
        <v>994</v>
      </c>
      <c r="P155" s="7">
        <f>SUM(P7,P139:P154)</f>
        <v>2</v>
      </c>
      <c r="Q155" s="7">
        <f>SUM(Q7,Q139:Q154)</f>
        <v>2679</v>
      </c>
      <c r="R155" s="7">
        <f>SUM(R7,R139:R154)</f>
        <v>16</v>
      </c>
      <c r="S155" s="7">
        <f>SUM(T155:W155)</f>
        <v>1048</v>
      </c>
      <c r="T155" s="7">
        <f>SUM(T7,T139:T154)</f>
        <v>172</v>
      </c>
      <c r="U155" s="7">
        <f>SUM(U7,U139:U154)</f>
        <v>0</v>
      </c>
      <c r="V155" s="7">
        <f>SUM(V7,V139:V154)</f>
        <v>871</v>
      </c>
      <c r="W155" s="7">
        <f>SUM(W7,W139:W154)</f>
        <v>5</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&amp;LA1F07CF9&amp;C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3" t="s">
        <v>2325</v>
      </c>
      <c r="B1" s="173"/>
      <c r="C1" s="110"/>
      <c r="X1" s="112"/>
      <c r="Y1" s="117"/>
      <c r="Z1" s="117"/>
    </row>
    <row r="2" spans="1:26" s="16" customFormat="1" ht="15" customHeight="1">
      <c r="A2" s="172" t="s">
        <v>0</v>
      </c>
      <c r="B2" s="171" t="s">
        <v>1</v>
      </c>
      <c r="C2" s="94" t="s">
        <v>2361</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2144</v>
      </c>
      <c r="Y2" s="105"/>
      <c r="Z2" s="106"/>
    </row>
    <row r="3" spans="1:26" s="17" customFormat="1" ht="15" customHeight="1">
      <c r="A3" s="172"/>
      <c r="B3" s="171"/>
      <c r="C3" s="95" t="s">
        <v>2361</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2361</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2361</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2126</v>
      </c>
      <c r="B7" s="175"/>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2319</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2127</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2128</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2339</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2334</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2328</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2338</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2340</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2332</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2143</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1926</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2327</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6" t="s">
        <v>4</v>
      </c>
      <c r="B154" s="177"/>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&amp;LA1F07CF9&amp;C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3" t="s">
        <v>2326</v>
      </c>
      <c r="B1" s="173"/>
      <c r="C1" s="173"/>
      <c r="X1" s="112"/>
      <c r="Y1" s="113"/>
      <c r="Z1" s="114"/>
      <c r="AA1" s="115"/>
      <c r="AB1" s="113"/>
      <c r="AC1" s="113"/>
      <c r="AD1" s="113"/>
      <c r="AE1" s="113"/>
      <c r="AF1" s="116"/>
    </row>
    <row r="2" spans="1:11" s="17" customFormat="1" ht="25.5" customHeight="1">
      <c r="A2" s="167" t="s">
        <v>1314</v>
      </c>
      <c r="B2" s="180"/>
      <c r="C2" s="172" t="s">
        <v>2</v>
      </c>
      <c r="D2" s="172" t="s">
        <v>10</v>
      </c>
      <c r="E2" s="172" t="s">
        <v>11</v>
      </c>
      <c r="F2" s="172" t="s">
        <v>12</v>
      </c>
      <c r="G2" s="172" t="s">
        <v>3</v>
      </c>
      <c r="H2" s="172"/>
      <c r="I2" s="172"/>
      <c r="J2" s="172"/>
      <c r="K2" s="22"/>
    </row>
    <row r="3" spans="1:11" s="17" customFormat="1" ht="12.75">
      <c r="A3" s="167"/>
      <c r="B3" s="181"/>
      <c r="C3" s="172"/>
      <c r="D3" s="172"/>
      <c r="E3" s="172"/>
      <c r="F3" s="172"/>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2232</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c r="A7" s="6" t="s">
        <v>2233</v>
      </c>
      <c r="B7" s="13"/>
      <c r="C7" s="5"/>
      <c r="D7" s="5"/>
      <c r="E7" s="5"/>
      <c r="F7" s="5"/>
      <c r="G7" s="5"/>
      <c r="H7" s="5"/>
      <c r="I7" s="5"/>
      <c r="J7" s="5"/>
    </row>
    <row r="8" spans="1:10" ht="12.75">
      <c r="A8" s="6" t="s">
        <v>2234</v>
      </c>
      <c r="B8" s="13"/>
      <c r="C8" s="5"/>
      <c r="D8" s="5"/>
      <c r="E8" s="5"/>
      <c r="F8" s="5"/>
      <c r="G8" s="5"/>
      <c r="H8" s="5"/>
      <c r="I8" s="5"/>
      <c r="J8" s="5"/>
    </row>
    <row r="9" spans="1:10" ht="12.75">
      <c r="A9" s="6" t="s">
        <v>2235</v>
      </c>
      <c r="B9" s="13"/>
      <c r="C9" s="5"/>
      <c r="D9" s="5"/>
      <c r="E9" s="5"/>
      <c r="F9" s="5"/>
      <c r="G9" s="5"/>
      <c r="H9" s="5"/>
      <c r="I9" s="5"/>
      <c r="J9" s="5"/>
    </row>
    <row r="10" spans="1:10" ht="12.75">
      <c r="A10" s="6" t="s">
        <v>2236</v>
      </c>
      <c r="B10" s="13"/>
      <c r="C10" s="5"/>
      <c r="D10" s="5"/>
      <c r="E10" s="5"/>
      <c r="F10" s="5"/>
      <c r="G10" s="5"/>
      <c r="H10" s="5"/>
      <c r="I10" s="5"/>
      <c r="J10" s="5"/>
    </row>
    <row r="11" spans="1:10" ht="12.75">
      <c r="A11" s="6" t="s">
        <v>2237</v>
      </c>
      <c r="B11" s="13"/>
      <c r="C11" s="5"/>
      <c r="D11" s="5"/>
      <c r="E11" s="5"/>
      <c r="F11" s="5"/>
      <c r="G11" s="5"/>
      <c r="H11" s="5"/>
      <c r="I11" s="5"/>
      <c r="J11" s="5"/>
    </row>
    <row r="12" spans="1:10" ht="12.75">
      <c r="A12" s="6" t="s">
        <v>2238</v>
      </c>
      <c r="B12" s="13"/>
      <c r="C12" s="5"/>
      <c r="D12" s="5"/>
      <c r="E12" s="5"/>
      <c r="F12" s="5"/>
      <c r="G12" s="5"/>
      <c r="H12" s="5"/>
      <c r="I12" s="5"/>
      <c r="J12" s="5"/>
    </row>
    <row r="13" spans="1:10" ht="12.75">
      <c r="A13" s="6" t="s">
        <v>2239</v>
      </c>
      <c r="B13" s="13"/>
      <c r="C13" s="5"/>
      <c r="D13" s="5"/>
      <c r="E13" s="5"/>
      <c r="F13" s="5"/>
      <c r="G13" s="5"/>
      <c r="H13" s="5"/>
      <c r="I13" s="5"/>
      <c r="J13" s="5"/>
    </row>
    <row r="14" spans="1:10" ht="12.75">
      <c r="A14" s="6" t="s">
        <v>2240</v>
      </c>
      <c r="B14" s="13"/>
      <c r="C14" s="5"/>
      <c r="D14" s="5"/>
      <c r="E14" s="5"/>
      <c r="F14" s="5"/>
      <c r="G14" s="5"/>
      <c r="H14" s="5"/>
      <c r="I14" s="5"/>
      <c r="J14" s="5"/>
    </row>
    <row r="15" spans="1:10" ht="12.75">
      <c r="A15" s="6" t="s">
        <v>2241</v>
      </c>
      <c r="B15" s="13"/>
      <c r="C15" s="5"/>
      <c r="D15" s="5"/>
      <c r="E15" s="5"/>
      <c r="F15" s="5"/>
      <c r="G15" s="5"/>
      <c r="H15" s="5"/>
      <c r="I15" s="5"/>
      <c r="J15" s="5"/>
    </row>
    <row r="16" spans="1:10" ht="12.75">
      <c r="A16" s="6" t="s">
        <v>2242</v>
      </c>
      <c r="B16" s="13"/>
      <c r="C16" s="5"/>
      <c r="D16" s="5"/>
      <c r="E16" s="5"/>
      <c r="F16" s="5"/>
      <c r="G16" s="5"/>
      <c r="H16" s="5"/>
      <c r="I16" s="5"/>
      <c r="J16" s="5"/>
    </row>
    <row r="17" spans="1:10" ht="12.75">
      <c r="A17" s="6" t="s">
        <v>2243</v>
      </c>
      <c r="B17" s="13"/>
      <c r="C17" s="5"/>
      <c r="D17" s="5"/>
      <c r="E17" s="5"/>
      <c r="F17" s="5"/>
      <c r="G17" s="5"/>
      <c r="H17" s="5"/>
      <c r="I17" s="5"/>
      <c r="J17" s="5"/>
    </row>
    <row r="18" spans="1:10" ht="12.75">
      <c r="A18" s="6" t="s">
        <v>2244</v>
      </c>
      <c r="B18" s="13"/>
      <c r="C18" s="5"/>
      <c r="D18" s="5"/>
      <c r="E18" s="5"/>
      <c r="F18" s="5"/>
      <c r="G18" s="5"/>
      <c r="H18" s="5"/>
      <c r="I18" s="5"/>
      <c r="J18" s="5"/>
    </row>
    <row r="19" spans="1:10" ht="12.75">
      <c r="A19" s="6" t="s">
        <v>2245</v>
      </c>
      <c r="B19" s="13"/>
      <c r="C19" s="5"/>
      <c r="D19" s="5"/>
      <c r="E19" s="5"/>
      <c r="F19" s="5"/>
      <c r="G19" s="5"/>
      <c r="H19" s="5"/>
      <c r="I19" s="5"/>
      <c r="J19" s="5"/>
    </row>
    <row r="20" spans="1:10" ht="12.75">
      <c r="A20" s="6" t="s">
        <v>2246</v>
      </c>
      <c r="B20" s="13"/>
      <c r="C20" s="5"/>
      <c r="D20" s="5"/>
      <c r="E20" s="5"/>
      <c r="F20" s="5"/>
      <c r="G20" s="5"/>
      <c r="H20" s="5"/>
      <c r="I20" s="5"/>
      <c r="J20" s="5"/>
    </row>
    <row r="21" spans="1:10" ht="12.75">
      <c r="A21" s="6" t="s">
        <v>2247</v>
      </c>
      <c r="B21" s="13"/>
      <c r="C21" s="5"/>
      <c r="D21" s="5"/>
      <c r="E21" s="5"/>
      <c r="F21" s="5"/>
      <c r="G21" s="5"/>
      <c r="H21" s="5"/>
      <c r="I21" s="5"/>
      <c r="J21" s="5"/>
    </row>
    <row r="22" spans="1:10" ht="12.75">
      <c r="A22" s="6" t="s">
        <v>2248</v>
      </c>
      <c r="B22" s="13"/>
      <c r="C22" s="5"/>
      <c r="D22" s="5"/>
      <c r="E22" s="5"/>
      <c r="F22" s="5"/>
      <c r="G22" s="5"/>
      <c r="H22" s="5"/>
      <c r="I22" s="5"/>
      <c r="J22" s="5"/>
    </row>
    <row r="23" spans="1:10" ht="12.75">
      <c r="A23" s="6" t="s">
        <v>2249</v>
      </c>
      <c r="B23" s="13"/>
      <c r="C23" s="5"/>
      <c r="D23" s="5"/>
      <c r="E23" s="5"/>
      <c r="F23" s="5"/>
      <c r="G23" s="5"/>
      <c r="H23" s="5"/>
      <c r="I23" s="5"/>
      <c r="J23" s="5"/>
    </row>
    <row r="24" spans="1:10" ht="12.75">
      <c r="A24" s="6" t="s">
        <v>2250</v>
      </c>
      <c r="B24" s="13"/>
      <c r="C24" s="5"/>
      <c r="D24" s="5"/>
      <c r="E24" s="5"/>
      <c r="F24" s="5"/>
      <c r="G24" s="5"/>
      <c r="H24" s="5"/>
      <c r="I24" s="5"/>
      <c r="J24" s="5"/>
    </row>
    <row r="25" spans="1:10" ht="12.75">
      <c r="A25" s="6" t="s">
        <v>2251</v>
      </c>
      <c r="B25" s="13"/>
      <c r="C25" s="5"/>
      <c r="D25" s="5"/>
      <c r="E25" s="5"/>
      <c r="F25" s="5"/>
      <c r="G25" s="5"/>
      <c r="H25" s="5"/>
      <c r="I25" s="5"/>
      <c r="J25" s="5"/>
    </row>
    <row r="26" spans="1:10" ht="12.75">
      <c r="A26" s="6" t="s">
        <v>2252</v>
      </c>
      <c r="B26" s="13"/>
      <c r="C26" s="5"/>
      <c r="D26" s="5"/>
      <c r="E26" s="5"/>
      <c r="F26" s="5"/>
      <c r="G26" s="5"/>
      <c r="H26" s="5"/>
      <c r="I26" s="5"/>
      <c r="J26" s="5"/>
    </row>
    <row r="27" spans="1:10" ht="12.75">
      <c r="A27" s="6" t="s">
        <v>2253</v>
      </c>
      <c r="B27" s="13"/>
      <c r="C27" s="5"/>
      <c r="D27" s="5"/>
      <c r="E27" s="5"/>
      <c r="F27" s="5"/>
      <c r="G27" s="5"/>
      <c r="H27" s="5"/>
      <c r="I27" s="5"/>
      <c r="J27" s="5"/>
    </row>
    <row r="28" spans="1:10" ht="12.75">
      <c r="A28" s="6" t="s">
        <v>2254</v>
      </c>
      <c r="B28" s="13"/>
      <c r="C28" s="5"/>
      <c r="D28" s="5"/>
      <c r="E28" s="5"/>
      <c r="F28" s="5"/>
      <c r="G28" s="5"/>
      <c r="H28" s="5"/>
      <c r="I28" s="5"/>
      <c r="J28" s="5"/>
    </row>
    <row r="29" spans="1:10" ht="12.75">
      <c r="A29" s="6" t="s">
        <v>2255</v>
      </c>
      <c r="B29" s="13"/>
      <c r="C29" s="5"/>
      <c r="D29" s="5"/>
      <c r="E29" s="5"/>
      <c r="F29" s="5"/>
      <c r="G29" s="5"/>
      <c r="H29" s="5"/>
      <c r="I29" s="5"/>
      <c r="J29" s="5"/>
    </row>
    <row r="30" spans="1:10" ht="12.75">
      <c r="A30" s="6" t="s">
        <v>2256</v>
      </c>
      <c r="B30" s="13"/>
      <c r="C30" s="5"/>
      <c r="D30" s="5"/>
      <c r="E30" s="5"/>
      <c r="F30" s="5"/>
      <c r="G30" s="5"/>
      <c r="H30" s="5"/>
      <c r="I30" s="5"/>
      <c r="J30" s="5"/>
    </row>
    <row r="31" spans="1:11" s="19" customFormat="1" ht="12.75">
      <c r="A31" s="11" t="s">
        <v>2257</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c r="A32" s="6" t="s">
        <v>2258</v>
      </c>
      <c r="B32" s="13"/>
      <c r="C32" s="5"/>
      <c r="D32" s="5"/>
      <c r="E32" s="5"/>
      <c r="F32" s="5"/>
      <c r="G32" s="5"/>
      <c r="H32" s="5"/>
      <c r="I32" s="5"/>
      <c r="J32" s="5"/>
    </row>
    <row r="33" spans="1:10" ht="12.75">
      <c r="A33" s="6" t="s">
        <v>2259</v>
      </c>
      <c r="B33" s="13"/>
      <c r="C33" s="5"/>
      <c r="D33" s="5"/>
      <c r="E33" s="5"/>
      <c r="F33" s="5"/>
      <c r="G33" s="5"/>
      <c r="H33" s="5"/>
      <c r="I33" s="5"/>
      <c r="J33" s="5"/>
    </row>
    <row r="34" spans="1:10" ht="12.75">
      <c r="A34" s="6" t="s">
        <v>2260</v>
      </c>
      <c r="B34" s="13"/>
      <c r="C34" s="5"/>
      <c r="D34" s="5"/>
      <c r="E34" s="5"/>
      <c r="F34" s="5"/>
      <c r="G34" s="5"/>
      <c r="H34" s="5"/>
      <c r="I34" s="5"/>
      <c r="J34" s="5"/>
    </row>
    <row r="35" spans="1:10" ht="12.75">
      <c r="A35" s="6" t="s">
        <v>2261</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2218</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2200</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 aca="true" t="shared" si="4" ref="C84:J84">SUM(C85:C130)</f>
        <v>2045</v>
      </c>
      <c r="D84" s="26">
        <f t="shared" si="4"/>
        <v>23148</v>
      </c>
      <c r="E84" s="26">
        <f t="shared" si="4"/>
        <v>17399</v>
      </c>
      <c r="F84" s="26">
        <f t="shared" si="4"/>
        <v>7794</v>
      </c>
      <c r="G84" s="26">
        <f t="shared" si="4"/>
        <v>8930.867333333335</v>
      </c>
      <c r="H84" s="26">
        <f t="shared" si="4"/>
        <v>65370.05900000023</v>
      </c>
      <c r="I84" s="26">
        <f t="shared" si="4"/>
        <v>39928.09066666641</v>
      </c>
      <c r="J84" s="26">
        <f t="shared" si="4"/>
        <v>34372.835666666615</v>
      </c>
      <c r="K84" s="21"/>
    </row>
    <row r="85" spans="1:10" ht="12.75">
      <c r="A85" s="6" t="s">
        <v>1373</v>
      </c>
      <c r="B85" s="13">
        <v>302</v>
      </c>
      <c r="C85" s="5">
        <v>174</v>
      </c>
      <c r="D85" s="5">
        <v>127</v>
      </c>
      <c r="E85" s="5">
        <v>122</v>
      </c>
      <c r="F85" s="5">
        <v>179</v>
      </c>
      <c r="G85" s="5">
        <v>1183.41383333333</v>
      </c>
      <c r="H85" s="5">
        <v>531.740666666667</v>
      </c>
      <c r="I85" s="5">
        <v>581.371166666667</v>
      </c>
      <c r="J85" s="5">
        <v>1133.78333333334</v>
      </c>
    </row>
    <row r="86" spans="1:10" ht="12.75">
      <c r="A86" s="6" t="s">
        <v>1374</v>
      </c>
      <c r="B86" s="13">
        <v>3</v>
      </c>
      <c r="C86" s="5">
        <v>1</v>
      </c>
      <c r="D86" s="5">
        <v>2</v>
      </c>
      <c r="E86" s="5">
        <v>3</v>
      </c>
      <c r="F86" s="5"/>
      <c r="G86" s="5">
        <v>2.4</v>
      </c>
      <c r="H86" s="5">
        <v>4.8</v>
      </c>
      <c r="I86" s="5">
        <v>7.2</v>
      </c>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v>490</v>
      </c>
      <c r="C89" s="5">
        <v>57</v>
      </c>
      <c r="D89" s="5">
        <v>411</v>
      </c>
      <c r="E89" s="5">
        <v>323</v>
      </c>
      <c r="F89" s="5">
        <v>145</v>
      </c>
      <c r="G89" s="5">
        <v>135.329333333333</v>
      </c>
      <c r="H89" s="5">
        <v>1161.57566666667</v>
      </c>
      <c r="I89" s="5">
        <v>668.655000000001</v>
      </c>
      <c r="J89" s="5">
        <v>628.25</v>
      </c>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v>314</v>
      </c>
      <c r="C94" s="5">
        <v>6</v>
      </c>
      <c r="D94" s="5">
        <v>308</v>
      </c>
      <c r="E94" s="5">
        <v>30</v>
      </c>
      <c r="F94" s="5">
        <v>284</v>
      </c>
      <c r="G94" s="5">
        <v>50.7666666666667</v>
      </c>
      <c r="H94" s="5">
        <v>1281.92433333334</v>
      </c>
      <c r="I94" s="5">
        <v>119.091</v>
      </c>
      <c r="J94" s="5">
        <v>1213.6</v>
      </c>
    </row>
    <row r="95" spans="1:10" ht="12.75">
      <c r="A95" s="6" t="s">
        <v>2219</v>
      </c>
      <c r="B95" s="13"/>
      <c r="C95" s="5"/>
      <c r="D95" s="5"/>
      <c r="E95" s="5"/>
      <c r="F95" s="5"/>
      <c r="G95" s="5"/>
      <c r="H95" s="5"/>
      <c r="I95" s="5"/>
      <c r="J95" s="5"/>
    </row>
    <row r="96" spans="1:10" ht="12.75">
      <c r="A96" s="6" t="s">
        <v>1383</v>
      </c>
      <c r="B96" s="13">
        <v>3144</v>
      </c>
      <c r="C96" s="5">
        <v>132</v>
      </c>
      <c r="D96" s="5">
        <v>2949</v>
      </c>
      <c r="E96" s="5">
        <v>2353</v>
      </c>
      <c r="F96" s="5">
        <v>728</v>
      </c>
      <c r="G96" s="5">
        <v>370.6585</v>
      </c>
      <c r="H96" s="5">
        <v>6370.79583333332</v>
      </c>
      <c r="I96" s="5">
        <v>4310.161</v>
      </c>
      <c r="J96" s="5">
        <v>2431.29333333332</v>
      </c>
    </row>
    <row r="97" spans="1:10" ht="12.75">
      <c r="A97" s="6" t="s">
        <v>1384</v>
      </c>
      <c r="B97" s="13">
        <v>36</v>
      </c>
      <c r="C97" s="5">
        <v>30</v>
      </c>
      <c r="D97" s="5">
        <v>6</v>
      </c>
      <c r="E97" s="5">
        <v>31</v>
      </c>
      <c r="F97" s="5">
        <v>5</v>
      </c>
      <c r="G97" s="5">
        <v>125.2965</v>
      </c>
      <c r="H97" s="5">
        <v>14.3738333333333</v>
      </c>
      <c r="I97" s="5">
        <v>82.6081666666667</v>
      </c>
      <c r="J97" s="5">
        <v>57.0621666666667</v>
      </c>
    </row>
    <row r="98" spans="1:10" ht="12.75">
      <c r="A98" s="6" t="s">
        <v>1385</v>
      </c>
      <c r="B98" s="13">
        <v>1</v>
      </c>
      <c r="C98" s="5">
        <v>1</v>
      </c>
      <c r="D98" s="5"/>
      <c r="E98" s="5">
        <v>1</v>
      </c>
      <c r="F98" s="5"/>
      <c r="G98" s="5">
        <v>1.87233333333333</v>
      </c>
      <c r="H98" s="5"/>
      <c r="I98" s="5">
        <v>1.87233333333333</v>
      </c>
      <c r="J98" s="5"/>
    </row>
    <row r="99" spans="1:10" ht="12.75">
      <c r="A99" s="6" t="s">
        <v>1386</v>
      </c>
      <c r="B99" s="13"/>
      <c r="C99" s="5"/>
      <c r="D99" s="5"/>
      <c r="E99" s="5"/>
      <c r="F99" s="5"/>
      <c r="G99" s="5"/>
      <c r="H99" s="5"/>
      <c r="I99" s="5"/>
      <c r="J99" s="5"/>
    </row>
    <row r="100" spans="1:10" ht="12.75">
      <c r="A100" s="6" t="s">
        <v>2201</v>
      </c>
      <c r="B100" s="13"/>
      <c r="C100" s="5"/>
      <c r="D100" s="5"/>
      <c r="E100" s="5"/>
      <c r="F100" s="5"/>
      <c r="G100" s="5"/>
      <c r="H100" s="5"/>
      <c r="I100" s="5"/>
      <c r="J100" s="5"/>
    </row>
    <row r="101" spans="1:10" ht="12.75">
      <c r="A101" s="6" t="s">
        <v>1387</v>
      </c>
      <c r="B101" s="13">
        <v>9845</v>
      </c>
      <c r="C101" s="5">
        <v>378</v>
      </c>
      <c r="D101" s="5">
        <v>9447</v>
      </c>
      <c r="E101" s="5">
        <v>6954</v>
      </c>
      <c r="F101" s="5">
        <v>2871</v>
      </c>
      <c r="G101" s="5">
        <v>1372.30366666667</v>
      </c>
      <c r="H101" s="5">
        <v>26300.2808333336</v>
      </c>
      <c r="I101" s="5">
        <v>17729.9164999998</v>
      </c>
      <c r="J101" s="5">
        <v>9942.66799999998</v>
      </c>
    </row>
    <row r="102" spans="1:10" ht="12.75">
      <c r="A102" s="6" t="s">
        <v>1388</v>
      </c>
      <c r="B102" s="13">
        <v>795</v>
      </c>
      <c r="C102" s="5">
        <v>27</v>
      </c>
      <c r="D102" s="5">
        <v>767</v>
      </c>
      <c r="E102" s="5">
        <v>468</v>
      </c>
      <c r="F102" s="5">
        <v>326</v>
      </c>
      <c r="G102" s="5">
        <v>54.983</v>
      </c>
      <c r="H102" s="5">
        <v>1726.91883333333</v>
      </c>
      <c r="I102" s="5">
        <v>747.759500000001</v>
      </c>
      <c r="J102" s="5">
        <v>1034.14233333334</v>
      </c>
    </row>
    <row r="103" spans="1:10" ht="12.75">
      <c r="A103" s="6" t="s">
        <v>1389</v>
      </c>
      <c r="B103" s="13">
        <v>2126</v>
      </c>
      <c r="C103" s="5">
        <v>52</v>
      </c>
      <c r="D103" s="5">
        <v>1924</v>
      </c>
      <c r="E103" s="5">
        <v>1149</v>
      </c>
      <c r="F103" s="5">
        <v>827</v>
      </c>
      <c r="G103" s="5">
        <v>246.503333333333</v>
      </c>
      <c r="H103" s="5">
        <v>7090.40583333331</v>
      </c>
      <c r="I103" s="5">
        <v>3020.56449999999</v>
      </c>
      <c r="J103" s="5">
        <v>4316.34466666664</v>
      </c>
    </row>
    <row r="104" spans="1:10" ht="12.75">
      <c r="A104" s="6" t="s">
        <v>2220</v>
      </c>
      <c r="B104" s="13">
        <v>6</v>
      </c>
      <c r="C104" s="5">
        <v>6</v>
      </c>
      <c r="D104" s="5"/>
      <c r="E104" s="5">
        <v>5</v>
      </c>
      <c r="F104" s="5">
        <v>1</v>
      </c>
      <c r="G104" s="5">
        <v>29.7356666666667</v>
      </c>
      <c r="H104" s="5"/>
      <c r="I104" s="5">
        <v>25.169</v>
      </c>
      <c r="J104" s="5">
        <v>4.56666666666667</v>
      </c>
    </row>
    <row r="105" spans="1:10" ht="12.75">
      <c r="A105" s="6" t="s">
        <v>1390</v>
      </c>
      <c r="B105" s="13"/>
      <c r="C105" s="5"/>
      <c r="D105" s="5"/>
      <c r="E105" s="5"/>
      <c r="F105" s="5"/>
      <c r="G105" s="5"/>
      <c r="H105" s="5"/>
      <c r="I105" s="5"/>
      <c r="J105" s="5"/>
    </row>
    <row r="106" spans="1:10" ht="12.75">
      <c r="A106" s="6" t="s">
        <v>1391</v>
      </c>
      <c r="B106" s="13">
        <v>545</v>
      </c>
      <c r="C106" s="5">
        <v>49</v>
      </c>
      <c r="D106" s="5">
        <v>490</v>
      </c>
      <c r="E106" s="5">
        <v>378</v>
      </c>
      <c r="F106" s="5">
        <v>161</v>
      </c>
      <c r="G106" s="5">
        <v>358.153333333333</v>
      </c>
      <c r="H106" s="5">
        <v>1354.70333333333</v>
      </c>
      <c r="I106" s="5">
        <v>628.22</v>
      </c>
      <c r="J106" s="5">
        <v>1084.63666666667</v>
      </c>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v>135</v>
      </c>
      <c r="C109" s="5">
        <v>9</v>
      </c>
      <c r="D109" s="5">
        <v>124</v>
      </c>
      <c r="E109" s="5">
        <v>70</v>
      </c>
      <c r="F109" s="5">
        <v>63</v>
      </c>
      <c r="G109" s="5">
        <v>38.3558333333333</v>
      </c>
      <c r="H109" s="5">
        <v>383.3455</v>
      </c>
      <c r="I109" s="5">
        <v>145.918</v>
      </c>
      <c r="J109" s="5">
        <v>275.783333333333</v>
      </c>
    </row>
    <row r="110" spans="1:10" ht="12.75">
      <c r="A110" s="6" t="s">
        <v>1395</v>
      </c>
      <c r="B110" s="13"/>
      <c r="C110" s="5"/>
      <c r="D110" s="5"/>
      <c r="E110" s="5"/>
      <c r="F110" s="5"/>
      <c r="G110" s="5"/>
      <c r="H110" s="5"/>
      <c r="I110" s="5"/>
      <c r="J110" s="5"/>
    </row>
    <row r="111" spans="1:10" ht="12.75">
      <c r="A111" s="6" t="s">
        <v>1396</v>
      </c>
      <c r="B111" s="13">
        <v>4422</v>
      </c>
      <c r="C111" s="5">
        <v>397</v>
      </c>
      <c r="D111" s="5">
        <v>3861</v>
      </c>
      <c r="E111" s="5">
        <v>3334</v>
      </c>
      <c r="F111" s="5">
        <v>924</v>
      </c>
      <c r="G111" s="5">
        <v>1992.6475</v>
      </c>
      <c r="H111" s="5">
        <v>10886.581</v>
      </c>
      <c r="I111" s="5">
        <v>6897.85133333328</v>
      </c>
      <c r="J111" s="5">
        <v>5981.37716666666</v>
      </c>
    </row>
    <row r="112" spans="1:10" ht="12.75">
      <c r="A112" s="6" t="s">
        <v>1397</v>
      </c>
      <c r="B112" s="13"/>
      <c r="C112" s="5"/>
      <c r="D112" s="5"/>
      <c r="E112" s="5"/>
      <c r="F112" s="5"/>
      <c r="G112" s="5"/>
      <c r="H112" s="5"/>
      <c r="I112" s="5"/>
      <c r="J112" s="5"/>
    </row>
    <row r="113" spans="1:10" ht="12.75">
      <c r="A113" s="6" t="s">
        <v>1398</v>
      </c>
      <c r="B113" s="13">
        <v>1426</v>
      </c>
      <c r="C113" s="5">
        <v>302</v>
      </c>
      <c r="D113" s="5">
        <v>1120</v>
      </c>
      <c r="E113" s="5">
        <v>1201</v>
      </c>
      <c r="F113" s="5">
        <v>221</v>
      </c>
      <c r="G113" s="5">
        <v>1242.9485</v>
      </c>
      <c r="H113" s="5">
        <v>2812.74233333332</v>
      </c>
      <c r="I113" s="5">
        <v>2963.37533333333</v>
      </c>
      <c r="J113" s="5">
        <v>1092.3155</v>
      </c>
    </row>
    <row r="114" spans="1:10" ht="12.75">
      <c r="A114" s="6" t="s">
        <v>2221</v>
      </c>
      <c r="B114" s="13">
        <v>511</v>
      </c>
      <c r="C114" s="5">
        <v>46</v>
      </c>
      <c r="D114" s="5">
        <v>463</v>
      </c>
      <c r="E114" s="5">
        <v>285</v>
      </c>
      <c r="F114" s="5">
        <v>224</v>
      </c>
      <c r="G114" s="5">
        <v>313.795</v>
      </c>
      <c r="H114" s="5">
        <v>1480.47816666667</v>
      </c>
      <c r="I114" s="5">
        <v>574.295166666667</v>
      </c>
      <c r="J114" s="5">
        <v>1219.978</v>
      </c>
    </row>
    <row r="115" spans="1:10" ht="12.75">
      <c r="A115" s="6" t="s">
        <v>1399</v>
      </c>
      <c r="B115" s="13"/>
      <c r="C115" s="5"/>
      <c r="D115" s="5"/>
      <c r="E115" s="5"/>
      <c r="F115" s="5"/>
      <c r="G115" s="5"/>
      <c r="H115" s="5"/>
      <c r="I115" s="5"/>
      <c r="J115" s="5"/>
    </row>
    <row r="116" spans="1:10" ht="12.75">
      <c r="A116" s="6" t="s">
        <v>1400</v>
      </c>
      <c r="B116" s="13">
        <v>672</v>
      </c>
      <c r="C116" s="5">
        <v>125</v>
      </c>
      <c r="D116" s="5">
        <v>546</v>
      </c>
      <c r="E116" s="5">
        <v>303</v>
      </c>
      <c r="F116" s="5">
        <v>368</v>
      </c>
      <c r="G116" s="5">
        <v>424.182333333334</v>
      </c>
      <c r="H116" s="5">
        <v>1497.89616666667</v>
      </c>
      <c r="I116" s="5">
        <v>596.572666666667</v>
      </c>
      <c r="J116" s="5">
        <v>1325.50583333334</v>
      </c>
    </row>
    <row r="117" spans="1:10" ht="12.75">
      <c r="A117" s="6" t="s">
        <v>1401</v>
      </c>
      <c r="B117" s="13">
        <v>187</v>
      </c>
      <c r="C117" s="5">
        <v>19</v>
      </c>
      <c r="D117" s="5">
        <v>167</v>
      </c>
      <c r="E117" s="5">
        <v>72</v>
      </c>
      <c r="F117" s="5">
        <v>114</v>
      </c>
      <c r="G117" s="5">
        <v>187.439166666667</v>
      </c>
      <c r="H117" s="5">
        <v>687.034500000002</v>
      </c>
      <c r="I117" s="5">
        <v>143.068</v>
      </c>
      <c r="J117" s="5">
        <v>731.405666666669</v>
      </c>
    </row>
    <row r="118" spans="1:10" ht="12.75">
      <c r="A118" s="6" t="s">
        <v>1402</v>
      </c>
      <c r="B118" s="13"/>
      <c r="C118" s="5"/>
      <c r="D118" s="5"/>
      <c r="E118" s="5"/>
      <c r="F118" s="5"/>
      <c r="G118" s="5"/>
      <c r="H118" s="5"/>
      <c r="I118" s="5"/>
      <c r="J118" s="5"/>
    </row>
    <row r="119" spans="1:10" ht="12.75">
      <c r="A119" s="6" t="s">
        <v>1403</v>
      </c>
      <c r="B119" s="13">
        <v>34</v>
      </c>
      <c r="C119" s="5">
        <v>27</v>
      </c>
      <c r="D119" s="5"/>
      <c r="E119" s="5">
        <v>19</v>
      </c>
      <c r="F119" s="5">
        <v>8</v>
      </c>
      <c r="G119" s="5">
        <v>93.7</v>
      </c>
      <c r="H119" s="5"/>
      <c r="I119" s="5">
        <v>48.9333333333333</v>
      </c>
      <c r="J119" s="5">
        <v>44.7666666666667</v>
      </c>
    </row>
    <row r="120" spans="1:10" ht="12.75">
      <c r="A120" s="6" t="s">
        <v>1404</v>
      </c>
      <c r="B120" s="13">
        <v>8</v>
      </c>
      <c r="C120" s="5">
        <v>8</v>
      </c>
      <c r="D120" s="5"/>
      <c r="E120" s="5">
        <v>5</v>
      </c>
      <c r="F120" s="5">
        <v>3</v>
      </c>
      <c r="G120" s="5">
        <v>44.2666666666667</v>
      </c>
      <c r="H120" s="5"/>
      <c r="I120" s="5">
        <v>29.0666666666667</v>
      </c>
      <c r="J120" s="5">
        <v>15.2</v>
      </c>
    </row>
    <row r="121" spans="1:10" ht="12.75">
      <c r="A121" s="6" t="s">
        <v>1405</v>
      </c>
      <c r="B121" s="13">
        <v>356</v>
      </c>
      <c r="C121" s="5">
        <v>94</v>
      </c>
      <c r="D121" s="5">
        <v>262</v>
      </c>
      <c r="E121" s="5">
        <v>152</v>
      </c>
      <c r="F121" s="5">
        <v>204</v>
      </c>
      <c r="G121" s="5">
        <v>368.158833333333</v>
      </c>
      <c r="H121" s="5">
        <v>1188.09166666667</v>
      </c>
      <c r="I121" s="5">
        <v>291.804833333334</v>
      </c>
      <c r="J121" s="5">
        <v>1264.44566666667</v>
      </c>
    </row>
    <row r="122" spans="1:10" ht="12.75">
      <c r="A122" s="6" t="s">
        <v>1406</v>
      </c>
      <c r="B122" s="13">
        <v>32</v>
      </c>
      <c r="C122" s="5">
        <v>30</v>
      </c>
      <c r="D122" s="5">
        <v>1</v>
      </c>
      <c r="E122" s="5">
        <v>25</v>
      </c>
      <c r="F122" s="5">
        <v>6</v>
      </c>
      <c r="G122" s="5">
        <v>94.7296666666666</v>
      </c>
      <c r="H122" s="5">
        <v>0.984</v>
      </c>
      <c r="I122" s="5">
        <v>56.7303333333333</v>
      </c>
      <c r="J122" s="5">
        <v>38.9833333333333</v>
      </c>
    </row>
    <row r="123" spans="1:10" ht="12.75">
      <c r="A123" s="6" t="s">
        <v>1407</v>
      </c>
      <c r="B123" s="13"/>
      <c r="C123" s="5"/>
      <c r="D123" s="5"/>
      <c r="E123" s="5"/>
      <c r="F123" s="5"/>
      <c r="G123" s="5"/>
      <c r="H123" s="5"/>
      <c r="I123" s="5"/>
      <c r="J123" s="5"/>
    </row>
    <row r="124" spans="1:10" ht="12.75">
      <c r="A124" s="6" t="s">
        <v>1408</v>
      </c>
      <c r="B124" s="13">
        <v>102</v>
      </c>
      <c r="C124" s="5">
        <v>13</v>
      </c>
      <c r="D124" s="5">
        <v>89</v>
      </c>
      <c r="E124" s="5">
        <v>28</v>
      </c>
      <c r="F124" s="5">
        <v>74</v>
      </c>
      <c r="G124" s="5">
        <v>31.45</v>
      </c>
      <c r="H124" s="5">
        <v>277.046833333333</v>
      </c>
      <c r="I124" s="5">
        <v>66.2195</v>
      </c>
      <c r="J124" s="5">
        <v>242.277333333333</v>
      </c>
    </row>
    <row r="125" spans="1:10" ht="12.75">
      <c r="A125" s="6" t="s">
        <v>1409</v>
      </c>
      <c r="B125" s="13">
        <v>16</v>
      </c>
      <c r="C125" s="5">
        <v>14</v>
      </c>
      <c r="D125" s="5">
        <v>2</v>
      </c>
      <c r="E125" s="5">
        <v>12</v>
      </c>
      <c r="F125" s="5">
        <v>4</v>
      </c>
      <c r="G125" s="5">
        <v>27.5556666666667</v>
      </c>
      <c r="H125" s="5">
        <v>3.3165</v>
      </c>
      <c r="I125" s="5">
        <v>19.2055</v>
      </c>
      <c r="J125" s="5">
        <v>11.6666666666667</v>
      </c>
    </row>
    <row r="126" spans="1:10" ht="12.75">
      <c r="A126" s="6" t="s">
        <v>1410</v>
      </c>
      <c r="B126" s="13">
        <v>19</v>
      </c>
      <c r="C126" s="5">
        <v>14</v>
      </c>
      <c r="D126" s="5">
        <v>4</v>
      </c>
      <c r="E126" s="5">
        <v>13</v>
      </c>
      <c r="F126" s="5">
        <v>5</v>
      </c>
      <c r="G126" s="5">
        <v>59.003</v>
      </c>
      <c r="H126" s="5">
        <v>6.5395</v>
      </c>
      <c r="I126" s="5">
        <v>33.2425</v>
      </c>
      <c r="J126" s="5">
        <v>32.3</v>
      </c>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v>26</v>
      </c>
      <c r="C129" s="5">
        <v>26</v>
      </c>
      <c r="D129" s="5"/>
      <c r="E129" s="5">
        <v>25</v>
      </c>
      <c r="F129" s="5">
        <v>1</v>
      </c>
      <c r="G129" s="5">
        <v>55.25</v>
      </c>
      <c r="H129" s="5"/>
      <c r="I129" s="5">
        <v>50</v>
      </c>
      <c r="J129" s="5">
        <v>5.25</v>
      </c>
    </row>
    <row r="130" spans="1:10" ht="12.75">
      <c r="A130" s="6" t="s">
        <v>1414</v>
      </c>
      <c r="B130" s="13">
        <v>86</v>
      </c>
      <c r="C130" s="5">
        <v>8</v>
      </c>
      <c r="D130" s="5">
        <v>78</v>
      </c>
      <c r="E130" s="5">
        <v>38</v>
      </c>
      <c r="F130" s="5">
        <v>48</v>
      </c>
      <c r="G130" s="5">
        <v>25.969</v>
      </c>
      <c r="H130" s="5">
        <v>308.483666666667</v>
      </c>
      <c r="I130" s="5">
        <v>89.2193333333333</v>
      </c>
      <c r="J130" s="5">
        <v>245.233333333333</v>
      </c>
    </row>
    <row r="131" spans="1:11" s="19" customFormat="1" ht="12.75">
      <c r="A131" s="11" t="s">
        <v>1415</v>
      </c>
      <c r="B131" s="12"/>
      <c r="C131" s="26">
        <f aca="true" t="shared" si="5" ref="C131:J131">SUM(C132:C186)</f>
        <v>243</v>
      </c>
      <c r="D131" s="26">
        <f t="shared" si="5"/>
        <v>1</v>
      </c>
      <c r="E131" s="26">
        <f t="shared" si="5"/>
        <v>146</v>
      </c>
      <c r="F131" s="26">
        <f t="shared" si="5"/>
        <v>98</v>
      </c>
      <c r="G131" s="26">
        <f t="shared" si="5"/>
        <v>1637.30633333334</v>
      </c>
      <c r="H131" s="26">
        <f t="shared" si="5"/>
        <v>4.56666666666667</v>
      </c>
      <c r="I131" s="26">
        <f t="shared" si="5"/>
        <v>668.156333333333</v>
      </c>
      <c r="J131" s="26">
        <f t="shared" si="5"/>
        <v>973.716666666666</v>
      </c>
      <c r="K131" s="21"/>
    </row>
    <row r="132" spans="1:10" ht="12.75">
      <c r="A132" s="6" t="s">
        <v>2172</v>
      </c>
      <c r="B132" s="13"/>
      <c r="C132" s="5"/>
      <c r="D132" s="5"/>
      <c r="E132" s="5"/>
      <c r="F132" s="5"/>
      <c r="G132" s="5"/>
      <c r="H132" s="5"/>
      <c r="I132" s="5"/>
      <c r="J132" s="5"/>
    </row>
    <row r="133" spans="1:10" ht="12.75">
      <c r="A133" s="6" t="s">
        <v>2262</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2263</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2264</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2265</v>
      </c>
      <c r="B141" s="13"/>
      <c r="C141" s="5"/>
      <c r="D141" s="5"/>
      <c r="E141" s="5"/>
      <c r="F141" s="5"/>
      <c r="G141" s="5"/>
      <c r="H141" s="5"/>
      <c r="I141" s="5"/>
      <c r="J141" s="5"/>
    </row>
    <row r="142" spans="1:10" ht="12.75">
      <c r="A142" s="6" t="s">
        <v>2266</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2267</v>
      </c>
      <c r="B146" s="13"/>
      <c r="C146" s="5"/>
      <c r="D146" s="5"/>
      <c r="E146" s="5"/>
      <c r="F146" s="5"/>
      <c r="G146" s="5"/>
      <c r="H146" s="5"/>
      <c r="I146" s="5"/>
      <c r="J146" s="5"/>
    </row>
    <row r="147" spans="1:10" ht="12.75">
      <c r="A147" s="6" t="s">
        <v>1424</v>
      </c>
      <c r="B147" s="13">
        <v>244</v>
      </c>
      <c r="C147" s="5">
        <v>243</v>
      </c>
      <c r="D147" s="5">
        <v>1</v>
      </c>
      <c r="E147" s="5">
        <v>146</v>
      </c>
      <c r="F147" s="5">
        <v>98</v>
      </c>
      <c r="G147" s="5">
        <v>1637.30633333334</v>
      </c>
      <c r="H147" s="5">
        <v>4.56666666666667</v>
      </c>
      <c r="I147" s="5">
        <v>668.156333333333</v>
      </c>
      <c r="J147" s="5">
        <v>973.716666666666</v>
      </c>
    </row>
    <row r="148" spans="1:10" ht="12.75">
      <c r="A148" s="6" t="s">
        <v>2268</v>
      </c>
      <c r="B148" s="13"/>
      <c r="C148" s="5"/>
      <c r="D148" s="5"/>
      <c r="E148" s="5"/>
      <c r="F148" s="5"/>
      <c r="G148" s="5"/>
      <c r="H148" s="5"/>
      <c r="I148" s="5"/>
      <c r="J148" s="5"/>
    </row>
    <row r="149" spans="1:10" ht="12.75">
      <c r="A149" s="6" t="s">
        <v>2269</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2270</v>
      </c>
      <c r="B152" s="13"/>
      <c r="C152" s="5"/>
      <c r="D152" s="5"/>
      <c r="E152" s="5"/>
      <c r="F152" s="5"/>
      <c r="G152" s="5"/>
      <c r="H152" s="5"/>
      <c r="I152" s="5"/>
      <c r="J152" s="5"/>
    </row>
    <row r="153" spans="1:10" ht="12.75">
      <c r="A153" s="6" t="s">
        <v>2271</v>
      </c>
      <c r="B153" s="13"/>
      <c r="C153" s="5"/>
      <c r="D153" s="5"/>
      <c r="E153" s="5"/>
      <c r="F153" s="5"/>
      <c r="G153" s="5"/>
      <c r="H153" s="5"/>
      <c r="I153" s="5"/>
      <c r="J153" s="5"/>
    </row>
    <row r="154" spans="1:10" ht="12.75">
      <c r="A154" s="6" t="s">
        <v>2272</v>
      </c>
      <c r="B154" s="13"/>
      <c r="C154" s="5"/>
      <c r="D154" s="5"/>
      <c r="E154" s="5"/>
      <c r="F154" s="5"/>
      <c r="G154" s="5"/>
      <c r="H154" s="5"/>
      <c r="I154" s="5"/>
      <c r="J154" s="5"/>
    </row>
    <row r="155" spans="1:10" ht="12.75">
      <c r="A155" s="6" t="s">
        <v>2273</v>
      </c>
      <c r="B155" s="13"/>
      <c r="C155" s="5"/>
      <c r="D155" s="5"/>
      <c r="E155" s="5"/>
      <c r="F155" s="5"/>
      <c r="G155" s="5"/>
      <c r="H155" s="5"/>
      <c r="I155" s="5"/>
      <c r="J155" s="5"/>
    </row>
    <row r="156" spans="1:10" ht="12.75">
      <c r="A156" s="6" t="s">
        <v>2274</v>
      </c>
      <c r="B156" s="13"/>
      <c r="C156" s="5"/>
      <c r="D156" s="5"/>
      <c r="E156" s="5"/>
      <c r="F156" s="5"/>
      <c r="G156" s="5"/>
      <c r="H156" s="5"/>
      <c r="I156" s="5"/>
      <c r="J156" s="5"/>
    </row>
    <row r="157" spans="1:10" ht="12.75">
      <c r="A157" s="6" t="s">
        <v>2275</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2276</v>
      </c>
      <c r="B162" s="13"/>
      <c r="C162" s="5"/>
      <c r="D162" s="5"/>
      <c r="E162" s="5"/>
      <c r="F162" s="5"/>
      <c r="G162" s="5"/>
      <c r="H162" s="5"/>
      <c r="I162" s="5"/>
      <c r="J162" s="5"/>
    </row>
    <row r="163" spans="1:10" ht="12.75">
      <c r="A163" s="6" t="s">
        <v>2277</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2278</v>
      </c>
      <c r="B165" s="13"/>
      <c r="C165" s="5"/>
      <c r="D165" s="5"/>
      <c r="E165" s="5"/>
      <c r="F165" s="5"/>
      <c r="G165" s="5"/>
      <c r="H165" s="5"/>
      <c r="I165" s="5"/>
      <c r="J165" s="5"/>
    </row>
    <row r="166" spans="1:10" ht="12.75">
      <c r="A166" s="6" t="s">
        <v>2279</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2280</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2281</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2282</v>
      </c>
      <c r="B176" s="13"/>
      <c r="C176" s="5"/>
      <c r="D176" s="5"/>
      <c r="E176" s="5"/>
      <c r="F176" s="5"/>
      <c r="G176" s="5"/>
      <c r="H176" s="5"/>
      <c r="I176" s="5"/>
      <c r="J176" s="5"/>
    </row>
    <row r="177" spans="1:10" ht="12.75">
      <c r="A177" s="6" t="s">
        <v>2283</v>
      </c>
      <c r="B177" s="13"/>
      <c r="C177" s="5"/>
      <c r="D177" s="5"/>
      <c r="E177" s="5"/>
      <c r="F177" s="5"/>
      <c r="G177" s="5"/>
      <c r="H177" s="5"/>
      <c r="I177" s="5"/>
      <c r="J177" s="5"/>
    </row>
    <row r="178" spans="1:10" ht="12.75">
      <c r="A178" s="6" t="s">
        <v>2284</v>
      </c>
      <c r="B178" s="13"/>
      <c r="C178" s="5"/>
      <c r="D178" s="5"/>
      <c r="E178" s="5"/>
      <c r="F178" s="5"/>
      <c r="G178" s="5"/>
      <c r="H178" s="5"/>
      <c r="I178" s="5"/>
      <c r="J178" s="5"/>
    </row>
    <row r="179" spans="1:10" ht="12.75">
      <c r="A179" s="6" t="s">
        <v>2285</v>
      </c>
      <c r="B179" s="13"/>
      <c r="C179" s="5"/>
      <c r="D179" s="5"/>
      <c r="E179" s="5"/>
      <c r="F179" s="5"/>
      <c r="G179" s="5"/>
      <c r="H179" s="5"/>
      <c r="I179" s="5"/>
      <c r="J179" s="5"/>
    </row>
    <row r="180" spans="1:10" ht="12.75">
      <c r="A180" s="6" t="s">
        <v>2286</v>
      </c>
      <c r="B180" s="13"/>
      <c r="C180" s="5"/>
      <c r="D180" s="5"/>
      <c r="E180" s="5"/>
      <c r="F180" s="5"/>
      <c r="G180" s="5"/>
      <c r="H180" s="5"/>
      <c r="I180" s="5"/>
      <c r="J180" s="5"/>
    </row>
    <row r="181" spans="1:10" ht="12.75">
      <c r="A181" s="6" t="s">
        <v>2287</v>
      </c>
      <c r="B181" s="13"/>
      <c r="C181" s="5"/>
      <c r="D181" s="5"/>
      <c r="E181" s="5"/>
      <c r="F181" s="5"/>
      <c r="G181" s="5"/>
      <c r="H181" s="5"/>
      <c r="I181" s="5"/>
      <c r="J181" s="5"/>
    </row>
    <row r="182" spans="1:10" ht="12.75">
      <c r="A182" s="6" t="s">
        <v>2288</v>
      </c>
      <c r="B182" s="13"/>
      <c r="C182" s="5"/>
      <c r="D182" s="5"/>
      <c r="E182" s="5"/>
      <c r="F182" s="5"/>
      <c r="G182" s="5"/>
      <c r="H182" s="5"/>
      <c r="I182" s="5"/>
      <c r="J182" s="5"/>
    </row>
    <row r="183" spans="1:10" ht="12.75">
      <c r="A183" s="6" t="s">
        <v>2289</v>
      </c>
      <c r="B183" s="13"/>
      <c r="C183" s="5"/>
      <c r="D183" s="5"/>
      <c r="E183" s="5"/>
      <c r="F183" s="5"/>
      <c r="G183" s="5"/>
      <c r="H183" s="5"/>
      <c r="I183" s="5"/>
      <c r="J183" s="5"/>
    </row>
    <row r="184" spans="1:10" ht="12.75">
      <c r="A184" s="6" t="s">
        <v>2290</v>
      </c>
      <c r="B184" s="13"/>
      <c r="C184" s="5"/>
      <c r="D184" s="5"/>
      <c r="E184" s="5"/>
      <c r="F184" s="5"/>
      <c r="G184" s="5"/>
      <c r="H184" s="5"/>
      <c r="I184" s="5"/>
      <c r="J184" s="5"/>
    </row>
    <row r="185" spans="1:10" ht="12.75">
      <c r="A185" s="6" t="s">
        <v>2291</v>
      </c>
      <c r="B185" s="13"/>
      <c r="C185" s="5"/>
      <c r="D185" s="5"/>
      <c r="E185" s="5"/>
      <c r="F185" s="5"/>
      <c r="G185" s="5"/>
      <c r="H185" s="5"/>
      <c r="I185" s="5"/>
      <c r="J185" s="5"/>
    </row>
    <row r="186" spans="1:10" ht="12.75">
      <c r="A186" s="6" t="s">
        <v>2292</v>
      </c>
      <c r="B186" s="13"/>
      <c r="C186" s="5"/>
      <c r="D186" s="5"/>
      <c r="E186" s="5"/>
      <c r="F186" s="5"/>
      <c r="G186" s="5"/>
      <c r="H186" s="5"/>
      <c r="I186" s="5"/>
      <c r="J186" s="5"/>
    </row>
    <row r="187" spans="1:11" s="19" customFormat="1" ht="12.75">
      <c r="A187" s="11" t="s">
        <v>1439</v>
      </c>
      <c r="B187" s="12"/>
      <c r="C187" s="26">
        <f aca="true" t="shared" si="6" ref="C187:J187">SUM(C188:C212)</f>
        <v>1</v>
      </c>
      <c r="D187" s="26">
        <f t="shared" si="6"/>
        <v>0</v>
      </c>
      <c r="E187" s="26">
        <f t="shared" si="6"/>
        <v>0</v>
      </c>
      <c r="F187" s="26">
        <f t="shared" si="6"/>
        <v>1</v>
      </c>
      <c r="G187" s="26">
        <f t="shared" si="6"/>
        <v>2.51666666666667</v>
      </c>
      <c r="H187" s="26">
        <f t="shared" si="6"/>
        <v>0</v>
      </c>
      <c r="I187" s="26">
        <f t="shared" si="6"/>
        <v>0</v>
      </c>
      <c r="J187" s="26">
        <f t="shared" si="6"/>
        <v>2.51666666666667</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v>1</v>
      </c>
      <c r="C207" s="5">
        <v>1</v>
      </c>
      <c r="D207" s="5"/>
      <c r="E207" s="5"/>
      <c r="F207" s="5">
        <v>1</v>
      </c>
      <c r="G207" s="5">
        <v>2.51666666666667</v>
      </c>
      <c r="H207" s="5"/>
      <c r="I207" s="5"/>
      <c r="J207" s="5">
        <v>2.51666666666667</v>
      </c>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 aca="true" t="shared" si="8" ref="C227:J227">SUM(C228:C255)</f>
        <v>538</v>
      </c>
      <c r="D227" s="26">
        <f t="shared" si="8"/>
        <v>8002</v>
      </c>
      <c r="E227" s="26">
        <f t="shared" si="8"/>
        <v>6032</v>
      </c>
      <c r="F227" s="26">
        <f t="shared" si="8"/>
        <v>2508</v>
      </c>
      <c r="G227" s="26">
        <f t="shared" si="8"/>
        <v>2005.1600000000008</v>
      </c>
      <c r="H227" s="26">
        <f t="shared" si="8"/>
        <v>21753.488166666677</v>
      </c>
      <c r="I227" s="26">
        <f t="shared" si="8"/>
        <v>13037.66383333335</v>
      </c>
      <c r="J227" s="26">
        <f t="shared" si="8"/>
        <v>10720.984333333323</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v>497</v>
      </c>
      <c r="C232" s="5">
        <v>32</v>
      </c>
      <c r="D232" s="5">
        <v>462</v>
      </c>
      <c r="E232" s="5">
        <v>251</v>
      </c>
      <c r="F232" s="5">
        <v>243</v>
      </c>
      <c r="G232" s="5">
        <v>177.4445</v>
      </c>
      <c r="H232" s="5">
        <v>1670.57150000001</v>
      </c>
      <c r="I232" s="5">
        <v>520.664000000001</v>
      </c>
      <c r="J232" s="5">
        <v>1327.352</v>
      </c>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v>834</v>
      </c>
      <c r="C235" s="5">
        <v>107</v>
      </c>
      <c r="D235" s="5">
        <v>722</v>
      </c>
      <c r="E235" s="5">
        <v>428</v>
      </c>
      <c r="F235" s="5">
        <v>401</v>
      </c>
      <c r="G235" s="5">
        <v>297.212666666667</v>
      </c>
      <c r="H235" s="5">
        <v>2456.21583333332</v>
      </c>
      <c r="I235" s="5">
        <v>897.300000000003</v>
      </c>
      <c r="J235" s="5">
        <v>1856.12849999999</v>
      </c>
    </row>
    <row r="236" spans="1:10" ht="12.75">
      <c r="A236" s="6" t="s">
        <v>1488</v>
      </c>
      <c r="B236" s="13">
        <v>1341</v>
      </c>
      <c r="C236" s="5">
        <v>94</v>
      </c>
      <c r="D236" s="5">
        <v>1181</v>
      </c>
      <c r="E236" s="5">
        <v>1049</v>
      </c>
      <c r="F236" s="5">
        <v>226</v>
      </c>
      <c r="G236" s="5">
        <v>296.278666666667</v>
      </c>
      <c r="H236" s="5">
        <v>2969.08816666668</v>
      </c>
      <c r="I236" s="5">
        <v>2310.75016666666</v>
      </c>
      <c r="J236" s="5">
        <v>954.616666666666</v>
      </c>
    </row>
    <row r="237" spans="1:10" ht="12.75">
      <c r="A237" s="6" t="s">
        <v>1489</v>
      </c>
      <c r="B237" s="13">
        <v>273</v>
      </c>
      <c r="C237" s="5">
        <v>22</v>
      </c>
      <c r="D237" s="5">
        <v>251</v>
      </c>
      <c r="E237" s="5">
        <v>184</v>
      </c>
      <c r="F237" s="5">
        <v>89</v>
      </c>
      <c r="G237" s="5">
        <v>84.5581666666667</v>
      </c>
      <c r="H237" s="5">
        <v>683.059666666668</v>
      </c>
      <c r="I237" s="5">
        <v>415.038333333334</v>
      </c>
      <c r="J237" s="5">
        <v>352.5795</v>
      </c>
    </row>
    <row r="238" spans="1:10" ht="12.75">
      <c r="A238" s="6" t="s">
        <v>2222</v>
      </c>
      <c r="B238" s="13"/>
      <c r="C238" s="5"/>
      <c r="D238" s="5"/>
      <c r="E238" s="5"/>
      <c r="F238" s="5"/>
      <c r="G238" s="5"/>
      <c r="H238" s="5"/>
      <c r="I238" s="5"/>
      <c r="J238" s="5"/>
    </row>
    <row r="239" spans="1:10" ht="12.75">
      <c r="A239" s="6" t="s">
        <v>1490</v>
      </c>
      <c r="B239" s="13">
        <v>860</v>
      </c>
      <c r="C239" s="5">
        <v>55</v>
      </c>
      <c r="D239" s="5">
        <v>710</v>
      </c>
      <c r="E239" s="5">
        <v>626</v>
      </c>
      <c r="F239" s="5">
        <v>139</v>
      </c>
      <c r="G239" s="5">
        <v>122.457666666667</v>
      </c>
      <c r="H239" s="5">
        <v>1449.08316666667</v>
      </c>
      <c r="I239" s="5">
        <v>1147.9075</v>
      </c>
      <c r="J239" s="5">
        <v>423.633333333334</v>
      </c>
    </row>
    <row r="240" spans="1:10" ht="12.75">
      <c r="A240" s="6" t="s">
        <v>1491</v>
      </c>
      <c r="B240" s="13"/>
      <c r="C240" s="5"/>
      <c r="D240" s="5"/>
      <c r="E240" s="5"/>
      <c r="F240" s="5"/>
      <c r="G240" s="5"/>
      <c r="H240" s="5"/>
      <c r="I240" s="5"/>
      <c r="J240" s="5"/>
    </row>
    <row r="241" spans="1:10" ht="12.75">
      <c r="A241" s="6" t="s">
        <v>1492</v>
      </c>
      <c r="B241" s="13">
        <v>650</v>
      </c>
      <c r="C241" s="5">
        <v>23</v>
      </c>
      <c r="D241" s="5">
        <v>621</v>
      </c>
      <c r="E241" s="5">
        <v>435</v>
      </c>
      <c r="F241" s="5">
        <v>209</v>
      </c>
      <c r="G241" s="5">
        <v>63.55</v>
      </c>
      <c r="H241" s="5">
        <v>1643.88133333334</v>
      </c>
      <c r="I241" s="5">
        <v>800.928</v>
      </c>
      <c r="J241" s="5">
        <v>906.503333333334</v>
      </c>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v>836</v>
      </c>
      <c r="C245" s="5">
        <v>21</v>
      </c>
      <c r="D245" s="5">
        <v>813</v>
      </c>
      <c r="E245" s="5">
        <v>499</v>
      </c>
      <c r="F245" s="5">
        <v>335</v>
      </c>
      <c r="G245" s="5">
        <v>42.095</v>
      </c>
      <c r="H245" s="5">
        <v>2636.82583333332</v>
      </c>
      <c r="I245" s="5">
        <v>1177.19166666667</v>
      </c>
      <c r="J245" s="5">
        <v>1501.72916666667</v>
      </c>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v>639</v>
      </c>
      <c r="C252" s="5">
        <v>13</v>
      </c>
      <c r="D252" s="5">
        <v>618</v>
      </c>
      <c r="E252" s="5">
        <v>367</v>
      </c>
      <c r="F252" s="5">
        <v>264</v>
      </c>
      <c r="G252" s="5">
        <v>35.025</v>
      </c>
      <c r="H252" s="5">
        <v>1773.53266666668</v>
      </c>
      <c r="I252" s="5">
        <v>760.174500000001</v>
      </c>
      <c r="J252" s="5">
        <v>1048.38316666666</v>
      </c>
    </row>
    <row r="253" spans="1:10" ht="12.75">
      <c r="A253" s="6" t="s">
        <v>1504</v>
      </c>
      <c r="B253" s="13"/>
      <c r="C253" s="5"/>
      <c r="D253" s="5"/>
      <c r="E253" s="5"/>
      <c r="F253" s="5"/>
      <c r="G253" s="5"/>
      <c r="H253" s="5"/>
      <c r="I253" s="5"/>
      <c r="J253" s="5"/>
    </row>
    <row r="254" spans="1:10" ht="12.75">
      <c r="A254" s="6" t="s">
        <v>1505</v>
      </c>
      <c r="B254" s="13">
        <v>2806</v>
      </c>
      <c r="C254" s="5">
        <v>171</v>
      </c>
      <c r="D254" s="5">
        <v>2624</v>
      </c>
      <c r="E254" s="5">
        <v>2193</v>
      </c>
      <c r="F254" s="5">
        <v>602</v>
      </c>
      <c r="G254" s="5">
        <v>886.538333333333</v>
      </c>
      <c r="H254" s="5">
        <v>6471.22999999999</v>
      </c>
      <c r="I254" s="5">
        <v>5007.70966666668</v>
      </c>
      <c r="J254" s="5">
        <v>2350.05866666667</v>
      </c>
    </row>
    <row r="255" spans="1:10" ht="12.75">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2223</v>
      </c>
      <c r="B272" s="13"/>
      <c r="C272" s="5"/>
      <c r="D272" s="5"/>
      <c r="E272" s="5"/>
      <c r="F272" s="5"/>
      <c r="G272" s="5"/>
      <c r="H272" s="5"/>
      <c r="I272" s="5"/>
      <c r="J272" s="5"/>
    </row>
    <row r="273" spans="1:10" ht="12.75">
      <c r="A273" s="6" t="s">
        <v>2224</v>
      </c>
      <c r="B273" s="13"/>
      <c r="C273" s="5"/>
      <c r="D273" s="5"/>
      <c r="E273" s="5"/>
      <c r="F273" s="5"/>
      <c r="G273" s="5"/>
      <c r="H273" s="5"/>
      <c r="I273" s="5"/>
      <c r="J273" s="5"/>
    </row>
    <row r="274" spans="1:11" s="19" customFormat="1" ht="12.75">
      <c r="A274" s="11" t="s">
        <v>1523</v>
      </c>
      <c r="B274" s="12"/>
      <c r="C274" s="26">
        <f aca="true" t="shared" si="10" ref="C274:J274">SUM(C275:C302)</f>
        <v>15</v>
      </c>
      <c r="D274" s="26">
        <f t="shared" si="10"/>
        <v>0</v>
      </c>
      <c r="E274" s="26">
        <f t="shared" si="10"/>
        <v>11</v>
      </c>
      <c r="F274" s="26">
        <f t="shared" si="10"/>
        <v>4</v>
      </c>
      <c r="G274" s="26">
        <f t="shared" si="10"/>
        <v>99.9058333333333</v>
      </c>
      <c r="H274" s="26">
        <f t="shared" si="10"/>
        <v>0</v>
      </c>
      <c r="I274" s="26">
        <f t="shared" si="10"/>
        <v>48.9891666666667</v>
      </c>
      <c r="J274" s="26">
        <f t="shared" si="10"/>
        <v>50.9166666666667</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2202</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2203</v>
      </c>
      <c r="B281" s="13"/>
      <c r="C281" s="5"/>
      <c r="D281" s="5"/>
      <c r="E281" s="5"/>
      <c r="F281" s="5"/>
      <c r="G281" s="5"/>
      <c r="H281" s="5"/>
      <c r="I281" s="5"/>
      <c r="J281" s="5"/>
    </row>
    <row r="282" spans="1:10" ht="12.75">
      <c r="A282" s="6" t="s">
        <v>2204</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v>15</v>
      </c>
      <c r="C293" s="5">
        <v>15</v>
      </c>
      <c r="D293" s="5"/>
      <c r="E293" s="5">
        <v>11</v>
      </c>
      <c r="F293" s="5">
        <v>4</v>
      </c>
      <c r="G293" s="5">
        <v>99.9058333333333</v>
      </c>
      <c r="H293" s="5"/>
      <c r="I293" s="5">
        <v>48.9891666666667</v>
      </c>
      <c r="J293" s="5">
        <v>50.9166666666667</v>
      </c>
    </row>
    <row r="294" spans="1:10" ht="12.75">
      <c r="A294" s="6" t="s">
        <v>2225</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2205</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 aca="true" t="shared" si="11" ref="C303:J303">SUM(C304:C326)</f>
        <v>109</v>
      </c>
      <c r="D303" s="26">
        <f t="shared" si="11"/>
        <v>603</v>
      </c>
      <c r="E303" s="26">
        <f t="shared" si="11"/>
        <v>669</v>
      </c>
      <c r="F303" s="26">
        <f t="shared" si="11"/>
        <v>43</v>
      </c>
      <c r="G303" s="26">
        <f t="shared" si="11"/>
        <v>449.7831666666667</v>
      </c>
      <c r="H303" s="26">
        <f t="shared" si="11"/>
        <v>1472.764166666666</v>
      </c>
      <c r="I303" s="26">
        <f t="shared" si="11"/>
        <v>1688.980833333334</v>
      </c>
      <c r="J303" s="26">
        <f t="shared" si="11"/>
        <v>233.5664999999997</v>
      </c>
      <c r="K303" s="21"/>
    </row>
    <row r="304" spans="1:10" ht="12.75">
      <c r="A304" s="6" t="s">
        <v>1548</v>
      </c>
      <c r="B304" s="13">
        <v>345</v>
      </c>
      <c r="C304" s="5">
        <v>38</v>
      </c>
      <c r="D304" s="5">
        <v>292</v>
      </c>
      <c r="E304" s="5">
        <v>317</v>
      </c>
      <c r="F304" s="5">
        <v>13</v>
      </c>
      <c r="G304" s="5">
        <v>88.4011666666667</v>
      </c>
      <c r="H304" s="5">
        <v>565.325833333334</v>
      </c>
      <c r="I304" s="5">
        <v>601.093833333334</v>
      </c>
      <c r="J304" s="5">
        <v>52.6331666666667</v>
      </c>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v>383</v>
      </c>
      <c r="C308" s="5">
        <v>71</v>
      </c>
      <c r="D308" s="5">
        <v>311</v>
      </c>
      <c r="E308" s="5">
        <v>352</v>
      </c>
      <c r="F308" s="5">
        <v>30</v>
      </c>
      <c r="G308" s="5">
        <v>361.382</v>
      </c>
      <c r="H308" s="5">
        <v>907.438333333332</v>
      </c>
      <c r="I308" s="5">
        <v>1087.887</v>
      </c>
      <c r="J308" s="5">
        <v>180.933333333333</v>
      </c>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c r="A328" s="6" t="s">
        <v>2293</v>
      </c>
      <c r="B328" s="13"/>
      <c r="C328" s="5"/>
      <c r="D328" s="5"/>
      <c r="E328" s="5"/>
      <c r="F328" s="5"/>
      <c r="G328" s="5"/>
      <c r="H328" s="5"/>
      <c r="I328" s="5"/>
      <c r="J328" s="5"/>
    </row>
    <row r="329" spans="1:10" ht="12.75">
      <c r="A329" s="6" t="s">
        <v>2294</v>
      </c>
      <c r="B329" s="13"/>
      <c r="C329" s="5"/>
      <c r="D329" s="5"/>
      <c r="E329" s="5"/>
      <c r="F329" s="5"/>
      <c r="G329" s="5"/>
      <c r="H329" s="5"/>
      <c r="I329" s="5"/>
      <c r="J329" s="5"/>
    </row>
    <row r="330" spans="1:10" ht="12.75">
      <c r="A330" s="6" t="s">
        <v>2295</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2296</v>
      </c>
      <c r="B333" s="13"/>
      <c r="C333" s="5"/>
      <c r="D333" s="5"/>
      <c r="E333" s="5"/>
      <c r="F333" s="5"/>
      <c r="G333" s="5"/>
      <c r="H333" s="5"/>
      <c r="I333" s="5"/>
      <c r="J333" s="5"/>
    </row>
    <row r="334" spans="1:10" ht="12.75">
      <c r="A334" s="6" t="s">
        <v>2297</v>
      </c>
      <c r="B334" s="13"/>
      <c r="C334" s="5"/>
      <c r="D334" s="5"/>
      <c r="E334" s="5"/>
      <c r="F334" s="5"/>
      <c r="G334" s="5"/>
      <c r="H334" s="5"/>
      <c r="I334" s="5"/>
      <c r="J334" s="5"/>
    </row>
    <row r="335" spans="1:10" ht="12.75">
      <c r="A335" s="6" t="s">
        <v>2298</v>
      </c>
      <c r="B335" s="13"/>
      <c r="C335" s="5"/>
      <c r="D335" s="5"/>
      <c r="E335" s="5"/>
      <c r="F335" s="5"/>
      <c r="G335" s="5"/>
      <c r="H335" s="5"/>
      <c r="I335" s="5"/>
      <c r="J335" s="5"/>
    </row>
    <row r="336" spans="1:10" ht="12.75">
      <c r="A336" s="6" t="s">
        <v>2299</v>
      </c>
      <c r="B336" s="13"/>
      <c r="C336" s="5"/>
      <c r="D336" s="5"/>
      <c r="E336" s="5"/>
      <c r="F336" s="5"/>
      <c r="G336" s="5"/>
      <c r="H336" s="5"/>
      <c r="I336" s="5"/>
      <c r="J336" s="5"/>
    </row>
    <row r="337" spans="1:10" ht="12.75">
      <c r="A337" s="6" t="s">
        <v>2300</v>
      </c>
      <c r="B337" s="13"/>
      <c r="C337" s="5"/>
      <c r="D337" s="5"/>
      <c r="E337" s="5"/>
      <c r="F337" s="5"/>
      <c r="G337" s="5"/>
      <c r="H337" s="5"/>
      <c r="I337" s="5"/>
      <c r="J337" s="5"/>
    </row>
    <row r="338" spans="1:10" ht="12.75">
      <c r="A338" s="6" t="s">
        <v>2301</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2302</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2303</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2304</v>
      </c>
      <c r="B347" s="13"/>
      <c r="C347" s="5"/>
      <c r="D347" s="5"/>
      <c r="E347" s="5"/>
      <c r="F347" s="5"/>
      <c r="G347" s="5"/>
      <c r="H347" s="5"/>
      <c r="I347" s="5"/>
      <c r="J347" s="5"/>
    </row>
    <row r="348" spans="1:10" ht="12.75">
      <c r="A348" s="6" t="s">
        <v>2305</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2306</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2307</v>
      </c>
      <c r="B353" s="13"/>
      <c r="C353" s="5"/>
      <c r="D353" s="5"/>
      <c r="E353" s="5"/>
      <c r="F353" s="5"/>
      <c r="G353" s="5"/>
      <c r="H353" s="5"/>
      <c r="I353" s="5"/>
      <c r="J353" s="5"/>
    </row>
    <row r="354" spans="1:10" ht="12.75">
      <c r="A354" s="6" t="s">
        <v>2226</v>
      </c>
      <c r="B354" s="13"/>
      <c r="C354" s="5"/>
      <c r="D354" s="5"/>
      <c r="E354" s="5"/>
      <c r="F354" s="5"/>
      <c r="G354" s="5"/>
      <c r="H354" s="5"/>
      <c r="I354" s="5"/>
      <c r="J354" s="5"/>
    </row>
    <row r="355" spans="1:10" ht="12.75">
      <c r="A355" s="6" t="s">
        <v>2308</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2309</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 aca="true" t="shared" si="14" ref="C390:J390">SUM(C391:C400)</f>
        <v>240</v>
      </c>
      <c r="D390" s="26">
        <f t="shared" si="14"/>
        <v>840</v>
      </c>
      <c r="E390" s="26">
        <f t="shared" si="14"/>
        <v>864</v>
      </c>
      <c r="F390" s="26">
        <f t="shared" si="14"/>
        <v>216</v>
      </c>
      <c r="G390" s="26">
        <f t="shared" si="14"/>
        <v>2265.1801666666674</v>
      </c>
      <c r="H390" s="26">
        <f t="shared" si="14"/>
        <v>2145.9774999999895</v>
      </c>
      <c r="I390" s="26">
        <f t="shared" si="14"/>
        <v>2188.6453333333234</v>
      </c>
      <c r="J390" s="26">
        <f t="shared" si="14"/>
        <v>2222.5123333333336</v>
      </c>
      <c r="K390" s="21"/>
    </row>
    <row r="391" spans="1:10" ht="12.75">
      <c r="A391" s="6" t="s">
        <v>1617</v>
      </c>
      <c r="B391" s="13">
        <v>764</v>
      </c>
      <c r="C391" s="5">
        <v>43</v>
      </c>
      <c r="D391" s="5">
        <v>721</v>
      </c>
      <c r="E391" s="5">
        <v>729</v>
      </c>
      <c r="F391" s="5">
        <v>35</v>
      </c>
      <c r="G391" s="5">
        <v>120.42</v>
      </c>
      <c r="H391" s="5">
        <v>1574.98999999999</v>
      </c>
      <c r="I391" s="5">
        <v>1586.60999999999</v>
      </c>
      <c r="J391" s="5">
        <v>108.8</v>
      </c>
    </row>
    <row r="392" spans="1:10" ht="12.75">
      <c r="A392" s="6" t="s">
        <v>1618</v>
      </c>
      <c r="B392" s="13">
        <v>3</v>
      </c>
      <c r="C392" s="5">
        <v>3</v>
      </c>
      <c r="D392" s="5"/>
      <c r="E392" s="5"/>
      <c r="F392" s="5">
        <v>3</v>
      </c>
      <c r="G392" s="5">
        <v>60.1</v>
      </c>
      <c r="H392" s="5"/>
      <c r="I392" s="5"/>
      <c r="J392" s="5">
        <v>60.1</v>
      </c>
    </row>
    <row r="393" spans="1:10" ht="12.75">
      <c r="A393" s="6" t="s">
        <v>1619</v>
      </c>
      <c r="B393" s="13">
        <v>87</v>
      </c>
      <c r="C393" s="5">
        <v>6</v>
      </c>
      <c r="D393" s="5">
        <v>80</v>
      </c>
      <c r="E393" s="5">
        <v>78</v>
      </c>
      <c r="F393" s="5">
        <v>8</v>
      </c>
      <c r="G393" s="5">
        <v>22.0968333333333</v>
      </c>
      <c r="H393" s="5">
        <v>178.661666666667</v>
      </c>
      <c r="I393" s="5">
        <v>179.291833333333</v>
      </c>
      <c r="J393" s="5">
        <v>21.4666666666667</v>
      </c>
    </row>
    <row r="394" spans="1:10" ht="12.75">
      <c r="A394" s="6" t="s">
        <v>1620</v>
      </c>
      <c r="B394" s="13">
        <v>33</v>
      </c>
      <c r="C394" s="5">
        <v>28</v>
      </c>
      <c r="D394" s="5">
        <v>5</v>
      </c>
      <c r="E394" s="5">
        <v>15</v>
      </c>
      <c r="F394" s="5">
        <v>18</v>
      </c>
      <c r="G394" s="5">
        <v>423.220333333334</v>
      </c>
      <c r="H394" s="5">
        <v>8.29216666666667</v>
      </c>
      <c r="I394" s="5">
        <v>104.379166666667</v>
      </c>
      <c r="J394" s="5">
        <v>327.133333333333</v>
      </c>
    </row>
    <row r="395" spans="1:10" ht="12.75">
      <c r="A395" s="6" t="s">
        <v>1621</v>
      </c>
      <c r="B395" s="13">
        <v>44</v>
      </c>
      <c r="C395" s="5">
        <v>44</v>
      </c>
      <c r="D395" s="5"/>
      <c r="E395" s="5">
        <v>5</v>
      </c>
      <c r="F395" s="5">
        <v>39</v>
      </c>
      <c r="G395" s="5">
        <v>638.033333333333</v>
      </c>
      <c r="H395" s="5"/>
      <c r="I395" s="5">
        <v>23.15</v>
      </c>
      <c r="J395" s="5">
        <v>614.883333333334</v>
      </c>
    </row>
    <row r="396" spans="1:10" ht="12.75">
      <c r="A396" s="6" t="s">
        <v>1622</v>
      </c>
      <c r="B396" s="13">
        <v>22</v>
      </c>
      <c r="C396" s="5">
        <v>22</v>
      </c>
      <c r="D396" s="5"/>
      <c r="E396" s="5">
        <v>5</v>
      </c>
      <c r="F396" s="5">
        <v>17</v>
      </c>
      <c r="G396" s="5">
        <v>89.0903333333333</v>
      </c>
      <c r="H396" s="5"/>
      <c r="I396" s="5">
        <v>14.3403333333333</v>
      </c>
      <c r="J396" s="5">
        <v>74.75</v>
      </c>
    </row>
    <row r="397" spans="1:10" ht="12.75">
      <c r="A397" s="6" t="s">
        <v>1623</v>
      </c>
      <c r="B397" s="13">
        <v>11</v>
      </c>
      <c r="C397" s="5">
        <v>11</v>
      </c>
      <c r="D397" s="5"/>
      <c r="E397" s="5">
        <v>7</v>
      </c>
      <c r="F397" s="5">
        <v>4</v>
      </c>
      <c r="G397" s="5">
        <v>41.3833333333333</v>
      </c>
      <c r="H397" s="5"/>
      <c r="I397" s="5">
        <v>24.5333333333333</v>
      </c>
      <c r="J397" s="5">
        <v>16.85</v>
      </c>
    </row>
    <row r="398" spans="1:10" ht="12.75">
      <c r="A398" s="6" t="s">
        <v>1624</v>
      </c>
      <c r="B398" s="13">
        <v>47</v>
      </c>
      <c r="C398" s="5">
        <v>26</v>
      </c>
      <c r="D398" s="5">
        <v>21</v>
      </c>
      <c r="E398" s="5">
        <v>17</v>
      </c>
      <c r="F398" s="5">
        <v>30</v>
      </c>
      <c r="G398" s="5">
        <v>362.806666666667</v>
      </c>
      <c r="H398" s="5">
        <v>256.500333333333</v>
      </c>
      <c r="I398" s="5">
        <v>225.673666666667</v>
      </c>
      <c r="J398" s="5">
        <v>393.633333333333</v>
      </c>
    </row>
    <row r="399" spans="1:10" ht="12.75">
      <c r="A399" s="6" t="s">
        <v>1625</v>
      </c>
      <c r="B399" s="13">
        <v>40</v>
      </c>
      <c r="C399" s="5">
        <v>40</v>
      </c>
      <c r="D399" s="5"/>
      <c r="E399" s="5">
        <v>6</v>
      </c>
      <c r="F399" s="5">
        <v>34</v>
      </c>
      <c r="G399" s="5">
        <v>423.1</v>
      </c>
      <c r="H399" s="5"/>
      <c r="I399" s="5">
        <v>25.8666666666667</v>
      </c>
      <c r="J399" s="5">
        <v>397.233333333334</v>
      </c>
    </row>
    <row r="400" spans="1:10" ht="12.75">
      <c r="A400" s="6" t="s">
        <v>1626</v>
      </c>
      <c r="B400" s="13">
        <v>30</v>
      </c>
      <c r="C400" s="5">
        <v>17</v>
      </c>
      <c r="D400" s="5">
        <v>13</v>
      </c>
      <c r="E400" s="5">
        <v>2</v>
      </c>
      <c r="F400" s="5">
        <v>28</v>
      </c>
      <c r="G400" s="5">
        <v>84.9293333333333</v>
      </c>
      <c r="H400" s="5">
        <v>127.533333333333</v>
      </c>
      <c r="I400" s="5">
        <v>4.80033333333333</v>
      </c>
      <c r="J400" s="5">
        <v>207.662333333333</v>
      </c>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 aca="true" t="shared" si="16" ref="C426:J426">SUM(C427:C459)</f>
        <v>120</v>
      </c>
      <c r="D426" s="26">
        <f t="shared" si="16"/>
        <v>3286</v>
      </c>
      <c r="E426" s="26">
        <f t="shared" si="16"/>
        <v>2568</v>
      </c>
      <c r="F426" s="26">
        <f t="shared" si="16"/>
        <v>838</v>
      </c>
      <c r="G426" s="26">
        <f t="shared" si="16"/>
        <v>299.6435000000003</v>
      </c>
      <c r="H426" s="26">
        <f t="shared" si="16"/>
        <v>8896.477833333302</v>
      </c>
      <c r="I426" s="26">
        <f t="shared" si="16"/>
        <v>5763.735500000032</v>
      </c>
      <c r="J426" s="26">
        <f t="shared" si="16"/>
        <v>3432.3858333333383</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v>178</v>
      </c>
      <c r="C432" s="5"/>
      <c r="D432" s="5">
        <v>178</v>
      </c>
      <c r="E432" s="5">
        <v>140</v>
      </c>
      <c r="F432" s="5">
        <v>38</v>
      </c>
      <c r="G432" s="5"/>
      <c r="H432" s="5">
        <v>480.257333333333</v>
      </c>
      <c r="I432" s="5">
        <v>268.290666666667</v>
      </c>
      <c r="J432" s="5">
        <v>211.966666666667</v>
      </c>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v>296</v>
      </c>
      <c r="C438" s="5">
        <v>1</v>
      </c>
      <c r="D438" s="5">
        <v>293</v>
      </c>
      <c r="E438" s="5">
        <v>246</v>
      </c>
      <c r="F438" s="5">
        <v>48</v>
      </c>
      <c r="G438" s="5">
        <v>2.2</v>
      </c>
      <c r="H438" s="5">
        <v>663.654999999999</v>
      </c>
      <c r="I438" s="5">
        <v>506.415833333333</v>
      </c>
      <c r="J438" s="5">
        <v>159.439166666667</v>
      </c>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v>55</v>
      </c>
      <c r="C441" s="5">
        <v>3</v>
      </c>
      <c r="D441" s="5">
        <v>49</v>
      </c>
      <c r="E441" s="5">
        <v>34</v>
      </c>
      <c r="F441" s="5">
        <v>18</v>
      </c>
      <c r="G441" s="5">
        <v>4.9225</v>
      </c>
      <c r="H441" s="5">
        <v>121.423666666667</v>
      </c>
      <c r="I441" s="5">
        <v>56.3028333333333</v>
      </c>
      <c r="J441" s="5">
        <v>70.0433333333333</v>
      </c>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v>1864</v>
      </c>
      <c r="C445" s="5">
        <v>8</v>
      </c>
      <c r="D445" s="5">
        <v>1834</v>
      </c>
      <c r="E445" s="5">
        <v>1330</v>
      </c>
      <c r="F445" s="5">
        <v>512</v>
      </c>
      <c r="G445" s="5">
        <v>16.05</v>
      </c>
      <c r="H445" s="5">
        <v>5014.9348333333</v>
      </c>
      <c r="I445" s="5">
        <v>2987.7681666667</v>
      </c>
      <c r="J445" s="5">
        <v>2043.21666666667</v>
      </c>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v>479</v>
      </c>
      <c r="C448" s="5">
        <v>43</v>
      </c>
      <c r="D448" s="5">
        <v>426</v>
      </c>
      <c r="E448" s="5">
        <v>342</v>
      </c>
      <c r="F448" s="5">
        <v>127</v>
      </c>
      <c r="G448" s="5">
        <v>87.3428333333333</v>
      </c>
      <c r="H448" s="5">
        <v>1385.87116666667</v>
      </c>
      <c r="I448" s="5">
        <v>943.563999999998</v>
      </c>
      <c r="J448" s="5">
        <v>529.650000000001</v>
      </c>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v>261</v>
      </c>
      <c r="C453" s="5">
        <v>32</v>
      </c>
      <c r="D453" s="5">
        <v>226</v>
      </c>
      <c r="E453" s="5">
        <v>211</v>
      </c>
      <c r="F453" s="5">
        <v>47</v>
      </c>
      <c r="G453" s="5">
        <v>74.9915</v>
      </c>
      <c r="H453" s="5">
        <v>534.906166666666</v>
      </c>
      <c r="I453" s="5">
        <v>413.697666666666</v>
      </c>
      <c r="J453" s="5">
        <v>196.2</v>
      </c>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v>323</v>
      </c>
      <c r="C456" s="5">
        <v>33</v>
      </c>
      <c r="D456" s="5">
        <v>280</v>
      </c>
      <c r="E456" s="5">
        <v>265</v>
      </c>
      <c r="F456" s="5">
        <v>48</v>
      </c>
      <c r="G456" s="5">
        <v>114.136666666667</v>
      </c>
      <c r="H456" s="5">
        <v>695.429666666667</v>
      </c>
      <c r="I456" s="5">
        <v>587.696333333334</v>
      </c>
      <c r="J456" s="5">
        <v>221.87</v>
      </c>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 aca="true" t="shared" si="17" ref="C460:J460">SUM(C461:C491)</f>
        <v>5972</v>
      </c>
      <c r="D460" s="26">
        <f t="shared" si="17"/>
        <v>9992</v>
      </c>
      <c r="E460" s="26">
        <f t="shared" si="17"/>
        <v>8648</v>
      </c>
      <c r="F460" s="26">
        <f t="shared" si="17"/>
        <v>7316</v>
      </c>
      <c r="G460" s="26">
        <f t="shared" si="17"/>
        <v>27940.51500000005</v>
      </c>
      <c r="H460" s="26">
        <f t="shared" si="17"/>
        <v>44492.72850000004</v>
      </c>
      <c r="I460" s="26">
        <f t="shared" si="17"/>
        <v>25986.626000000182</v>
      </c>
      <c r="J460" s="26">
        <f t="shared" si="17"/>
        <v>46446.61749999997</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v>411</v>
      </c>
      <c r="C463" s="5">
        <v>81</v>
      </c>
      <c r="D463" s="5">
        <v>319</v>
      </c>
      <c r="E463" s="5">
        <v>275</v>
      </c>
      <c r="F463" s="5">
        <v>125</v>
      </c>
      <c r="G463" s="5">
        <v>526.4445</v>
      </c>
      <c r="H463" s="5">
        <v>946.2505</v>
      </c>
      <c r="I463" s="5">
        <v>744.394999999999</v>
      </c>
      <c r="J463" s="5">
        <v>728.300000000001</v>
      </c>
    </row>
    <row r="464" spans="1:10" ht="12.75">
      <c r="A464" s="6" t="s">
        <v>1690</v>
      </c>
      <c r="B464" s="13">
        <v>176</v>
      </c>
      <c r="C464" s="5">
        <v>160</v>
      </c>
      <c r="D464" s="5">
        <v>12</v>
      </c>
      <c r="E464" s="5">
        <v>161</v>
      </c>
      <c r="F464" s="5">
        <v>11</v>
      </c>
      <c r="G464" s="5">
        <v>551.150833333333</v>
      </c>
      <c r="H464" s="5">
        <v>21.0375</v>
      </c>
      <c r="I464" s="5">
        <v>495.888333333333</v>
      </c>
      <c r="J464" s="5">
        <v>76.3</v>
      </c>
    </row>
    <row r="465" spans="1:10" ht="12.75">
      <c r="A465" s="6" t="s">
        <v>1691</v>
      </c>
      <c r="B465" s="13"/>
      <c r="C465" s="5"/>
      <c r="D465" s="5"/>
      <c r="E465" s="5"/>
      <c r="F465" s="5"/>
      <c r="G465" s="5"/>
      <c r="H465" s="5"/>
      <c r="I465" s="5"/>
      <c r="J465" s="5"/>
    </row>
    <row r="466" spans="1:10" ht="12.75">
      <c r="A466" s="6" t="s">
        <v>1692</v>
      </c>
      <c r="B466" s="13">
        <v>251</v>
      </c>
      <c r="C466" s="5">
        <v>149</v>
      </c>
      <c r="D466" s="5">
        <v>97</v>
      </c>
      <c r="E466" s="5">
        <v>144</v>
      </c>
      <c r="F466" s="5">
        <v>102</v>
      </c>
      <c r="G466" s="5">
        <v>850.925333333333</v>
      </c>
      <c r="H466" s="5">
        <v>399.066666666667</v>
      </c>
      <c r="I466" s="5">
        <v>547.808666666667</v>
      </c>
      <c r="J466" s="5">
        <v>702.183333333333</v>
      </c>
    </row>
    <row r="467" spans="1:10" ht="12.75">
      <c r="A467" s="6" t="s">
        <v>1693</v>
      </c>
      <c r="B467" s="13"/>
      <c r="C467" s="5"/>
      <c r="D467" s="5"/>
      <c r="E467" s="5"/>
      <c r="F467" s="5"/>
      <c r="G467" s="5"/>
      <c r="H467" s="5"/>
      <c r="I467" s="5"/>
      <c r="J467" s="5"/>
    </row>
    <row r="468" spans="1:10" ht="12.75">
      <c r="A468" s="6" t="s">
        <v>1694</v>
      </c>
      <c r="B468" s="13">
        <v>39</v>
      </c>
      <c r="C468" s="5">
        <v>10</v>
      </c>
      <c r="D468" s="5">
        <v>29</v>
      </c>
      <c r="E468" s="5">
        <v>35</v>
      </c>
      <c r="F468" s="5">
        <v>4</v>
      </c>
      <c r="G468" s="5">
        <v>41.6556666666667</v>
      </c>
      <c r="H468" s="5">
        <v>70.6936666666667</v>
      </c>
      <c r="I468" s="5">
        <v>87.866</v>
      </c>
      <c r="J468" s="5">
        <v>24.4833333333333</v>
      </c>
    </row>
    <row r="469" spans="1:10" ht="12.75">
      <c r="A469" s="6" t="s">
        <v>1695</v>
      </c>
      <c r="B469" s="13">
        <v>3900</v>
      </c>
      <c r="C469" s="5">
        <v>777</v>
      </c>
      <c r="D469" s="5">
        <v>2990</v>
      </c>
      <c r="E469" s="5">
        <v>1860</v>
      </c>
      <c r="F469" s="5">
        <v>1907</v>
      </c>
      <c r="G469" s="5">
        <v>2973.85333333336</v>
      </c>
      <c r="H469" s="5">
        <v>14197.6138333333</v>
      </c>
      <c r="I469" s="5">
        <v>4918.37983333335</v>
      </c>
      <c r="J469" s="5">
        <v>12253.0873333333</v>
      </c>
    </row>
    <row r="470" spans="1:10" ht="12.75">
      <c r="A470" s="6" t="s">
        <v>1696</v>
      </c>
      <c r="B470" s="13"/>
      <c r="C470" s="5"/>
      <c r="D470" s="5"/>
      <c r="E470" s="5"/>
      <c r="F470" s="5"/>
      <c r="G470" s="5"/>
      <c r="H470" s="5"/>
      <c r="I470" s="5"/>
      <c r="J470" s="5"/>
    </row>
    <row r="471" spans="1:10" ht="12.75">
      <c r="A471" s="6" t="s">
        <v>1697</v>
      </c>
      <c r="B471" s="13">
        <v>13</v>
      </c>
      <c r="C471" s="5">
        <v>11</v>
      </c>
      <c r="D471" s="5"/>
      <c r="E471" s="5">
        <v>5</v>
      </c>
      <c r="F471" s="5">
        <v>6</v>
      </c>
      <c r="G471" s="5">
        <v>77.3986666666667</v>
      </c>
      <c r="H471" s="5"/>
      <c r="I471" s="5">
        <v>35.482</v>
      </c>
      <c r="J471" s="5">
        <v>41.9166666666667</v>
      </c>
    </row>
    <row r="472" spans="1:10" ht="12.75">
      <c r="A472" s="6" t="s">
        <v>1698</v>
      </c>
      <c r="B472" s="13"/>
      <c r="C472" s="5"/>
      <c r="D472" s="5"/>
      <c r="E472" s="5"/>
      <c r="F472" s="5"/>
      <c r="G472" s="5"/>
      <c r="H472" s="5"/>
      <c r="I472" s="5"/>
      <c r="J472" s="5"/>
    </row>
    <row r="473" spans="1:10" ht="12.75">
      <c r="A473" s="6" t="s">
        <v>1699</v>
      </c>
      <c r="B473" s="13">
        <v>624</v>
      </c>
      <c r="C473" s="5">
        <v>519</v>
      </c>
      <c r="D473" s="5">
        <v>57</v>
      </c>
      <c r="E473" s="5">
        <v>290</v>
      </c>
      <c r="F473" s="5">
        <v>286</v>
      </c>
      <c r="G473" s="5">
        <v>2724.3615</v>
      </c>
      <c r="H473" s="5">
        <v>250.814666666667</v>
      </c>
      <c r="I473" s="5">
        <v>998.597166666666</v>
      </c>
      <c r="J473" s="5">
        <v>1976.579</v>
      </c>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v>1774</v>
      </c>
      <c r="C476" s="5">
        <v>1450</v>
      </c>
      <c r="D476" s="5"/>
      <c r="E476" s="5">
        <v>924</v>
      </c>
      <c r="F476" s="5">
        <v>526</v>
      </c>
      <c r="G476" s="5">
        <v>6674.41200000005</v>
      </c>
      <c r="H476" s="5"/>
      <c r="I476" s="5">
        <v>2484.38549999998</v>
      </c>
      <c r="J476" s="5">
        <v>4190.0265</v>
      </c>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v>1481</v>
      </c>
      <c r="C479" s="5">
        <v>344</v>
      </c>
      <c r="D479" s="5">
        <v>1127</v>
      </c>
      <c r="E479" s="5">
        <v>1324</v>
      </c>
      <c r="F479" s="5">
        <v>147</v>
      </c>
      <c r="G479" s="5">
        <v>1510.60666666666</v>
      </c>
      <c r="H479" s="5">
        <v>2205.52283333334</v>
      </c>
      <c r="I479" s="5">
        <v>2732.18666666668</v>
      </c>
      <c r="J479" s="5">
        <v>983.942833333334</v>
      </c>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v>5278</v>
      </c>
      <c r="C482" s="5">
        <v>1827</v>
      </c>
      <c r="D482" s="5">
        <v>3210</v>
      </c>
      <c r="E482" s="5">
        <v>2827</v>
      </c>
      <c r="F482" s="5">
        <v>2210</v>
      </c>
      <c r="G482" s="5">
        <v>9386.6853333333</v>
      </c>
      <c r="H482" s="5">
        <v>14384.0466666668</v>
      </c>
      <c r="I482" s="5">
        <v>10401.0763333335</v>
      </c>
      <c r="J482" s="5">
        <v>13369.6556666667</v>
      </c>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v>2968</v>
      </c>
      <c r="C485" s="5">
        <v>644</v>
      </c>
      <c r="D485" s="5">
        <v>2151</v>
      </c>
      <c r="E485" s="5">
        <v>803</v>
      </c>
      <c r="F485" s="5">
        <v>1992</v>
      </c>
      <c r="G485" s="5">
        <v>2623.02116666668</v>
      </c>
      <c r="H485" s="5">
        <v>12017.6821666666</v>
      </c>
      <c r="I485" s="5">
        <v>2540.56050000001</v>
      </c>
      <c r="J485" s="5">
        <v>12100.1428333333</v>
      </c>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2206</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2227</v>
      </c>
      <c r="B516" s="13"/>
      <c r="C516" s="5"/>
      <c r="D516" s="5"/>
      <c r="E516" s="5"/>
      <c r="F516" s="5"/>
      <c r="G516" s="5"/>
      <c r="H516" s="5"/>
      <c r="I516" s="5"/>
      <c r="J516" s="5"/>
    </row>
    <row r="517" spans="1:10" ht="12.75">
      <c r="A517" s="6" t="s">
        <v>2228</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2207</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250</v>
      </c>
      <c r="E588" s="26">
        <f t="shared" si="22"/>
        <v>50</v>
      </c>
      <c r="F588" s="26">
        <f t="shared" si="22"/>
        <v>200</v>
      </c>
      <c r="G588" s="26">
        <f t="shared" si="22"/>
        <v>0</v>
      </c>
      <c r="H588" s="26">
        <f t="shared" si="22"/>
        <v>775.506333333335</v>
      </c>
      <c r="I588" s="26">
        <f t="shared" si="22"/>
        <v>110.009166666667</v>
      </c>
      <c r="J588" s="26">
        <f t="shared" si="22"/>
        <v>665.497166666668</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v>250</v>
      </c>
      <c r="C602" s="5"/>
      <c r="D602" s="5">
        <v>250</v>
      </c>
      <c r="E602" s="5">
        <v>50</v>
      </c>
      <c r="F602" s="5">
        <v>200</v>
      </c>
      <c r="G602" s="5"/>
      <c r="H602" s="5">
        <v>775.506333333335</v>
      </c>
      <c r="I602" s="5">
        <v>110.009166666667</v>
      </c>
      <c r="J602" s="5">
        <v>665.497166666668</v>
      </c>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 aca="true" t="shared" si="24" ref="C631:J631">SUM(C632:C654)</f>
        <v>5</v>
      </c>
      <c r="D631" s="26">
        <f t="shared" si="24"/>
        <v>0</v>
      </c>
      <c r="E631" s="26">
        <f t="shared" si="24"/>
        <v>5</v>
      </c>
      <c r="F631" s="26">
        <f t="shared" si="24"/>
        <v>0</v>
      </c>
      <c r="G631" s="26">
        <f t="shared" si="24"/>
        <v>11.82083333333333</v>
      </c>
      <c r="H631" s="26">
        <f t="shared" si="24"/>
        <v>0</v>
      </c>
      <c r="I631" s="26">
        <f t="shared" si="24"/>
        <v>11.82083333333333</v>
      </c>
      <c r="J631" s="26">
        <f t="shared" si="24"/>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v>16</v>
      </c>
      <c r="C634" s="5">
        <v>1</v>
      </c>
      <c r="D634" s="5"/>
      <c r="E634" s="5">
        <v>1</v>
      </c>
      <c r="F634" s="5"/>
      <c r="G634" s="5">
        <v>2.3575</v>
      </c>
      <c r="H634" s="5"/>
      <c r="I634" s="5">
        <v>2.3575</v>
      </c>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v>1</v>
      </c>
      <c r="C637" s="5">
        <v>1</v>
      </c>
      <c r="D637" s="5"/>
      <c r="E637" s="5">
        <v>1</v>
      </c>
      <c r="F637" s="5"/>
      <c r="G637" s="5">
        <v>1.91333333333333</v>
      </c>
      <c r="H637" s="5"/>
      <c r="I637" s="5">
        <v>1.91333333333333</v>
      </c>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v>3</v>
      </c>
      <c r="C641" s="5">
        <v>3</v>
      </c>
      <c r="D641" s="5"/>
      <c r="E641" s="5">
        <v>3</v>
      </c>
      <c r="F641" s="5"/>
      <c r="G641" s="5">
        <v>7.55</v>
      </c>
      <c r="H641" s="5"/>
      <c r="I641" s="5">
        <v>7.55</v>
      </c>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2229</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2230</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9288</v>
      </c>
      <c r="D696" s="27">
        <f t="shared" si="27"/>
        <v>46122</v>
      </c>
      <c r="E696" s="27">
        <f t="shared" si="27"/>
        <v>36392</v>
      </c>
      <c r="F696" s="27">
        <f t="shared" si="27"/>
        <v>19018</v>
      </c>
      <c r="G696" s="27">
        <f t="shared" si="27"/>
        <v>43642.698833333394</v>
      </c>
      <c r="H696" s="27">
        <f t="shared" si="27"/>
        <v>144911.5681666669</v>
      </c>
      <c r="I696" s="27">
        <f t="shared" si="27"/>
        <v>89432.71766666663</v>
      </c>
      <c r="J696" s="27">
        <f t="shared" si="27"/>
        <v>99121.54933333324</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v>2277</v>
      </c>
      <c r="C700" s="5">
        <v>935</v>
      </c>
      <c r="D700" s="5">
        <v>1385</v>
      </c>
      <c r="E700" s="5">
        <v>1699</v>
      </c>
      <c r="F700" s="5">
        <v>621</v>
      </c>
      <c r="G700" s="5">
        <v>12161.12</v>
      </c>
      <c r="H700" s="5">
        <v>11799.5333333334</v>
      </c>
      <c r="I700" s="5">
        <v>15772.7</v>
      </c>
      <c r="J700" s="5">
        <v>8187.95333333332</v>
      </c>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v>1</v>
      </c>
      <c r="E706" s="5">
        <v>1</v>
      </c>
      <c r="F706" s="5"/>
      <c r="G706" s="5"/>
      <c r="H706" s="5">
        <v>6</v>
      </c>
      <c r="I706" s="5">
        <v>6</v>
      </c>
      <c r="J706" s="5"/>
    </row>
    <row r="707" spans="1:10" ht="12.75">
      <c r="A707" s="6" t="s">
        <v>2310</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v>29</v>
      </c>
      <c r="C712" s="5">
        <v>3</v>
      </c>
      <c r="D712" s="5">
        <v>26</v>
      </c>
      <c r="E712" s="5">
        <v>13</v>
      </c>
      <c r="F712" s="5">
        <v>16</v>
      </c>
      <c r="G712" s="5">
        <v>35.28</v>
      </c>
      <c r="H712" s="5">
        <v>322.686666666667</v>
      </c>
      <c r="I712" s="5">
        <v>180.366666666667</v>
      </c>
      <c r="J712" s="5">
        <v>177.6</v>
      </c>
    </row>
    <row r="713" spans="1:10" ht="12.75">
      <c r="A713" s="6" t="s">
        <v>1940</v>
      </c>
      <c r="B713" s="13">
        <v>2916</v>
      </c>
      <c r="C713" s="5">
        <v>2906</v>
      </c>
      <c r="D713" s="5">
        <v>2</v>
      </c>
      <c r="E713" s="5">
        <v>1889</v>
      </c>
      <c r="F713" s="5">
        <v>1019</v>
      </c>
      <c r="G713" s="5">
        <v>33105.9566666658</v>
      </c>
      <c r="H713" s="5">
        <v>23.92</v>
      </c>
      <c r="I713" s="5">
        <v>20272.7866666666</v>
      </c>
      <c r="J713" s="5">
        <v>12857.0900000001</v>
      </c>
    </row>
    <row r="714" spans="1:10" ht="12.75">
      <c r="A714" s="6" t="s">
        <v>1941</v>
      </c>
      <c r="B714" s="13"/>
      <c r="C714" s="5"/>
      <c r="D714" s="5"/>
      <c r="E714" s="5"/>
      <c r="F714" s="5"/>
      <c r="G714" s="5"/>
      <c r="H714" s="5"/>
      <c r="I714" s="5"/>
      <c r="J714" s="5"/>
    </row>
    <row r="715" spans="1:10" ht="12.75">
      <c r="A715" s="6" t="s">
        <v>2311</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 aca="true" t="shared" si="28" ref="C724:J724">SUM(C698:C723)</f>
        <v>3844</v>
      </c>
      <c r="D724" s="27">
        <f t="shared" si="28"/>
        <v>1414</v>
      </c>
      <c r="E724" s="27">
        <f t="shared" si="28"/>
        <v>3602</v>
      </c>
      <c r="F724" s="27">
        <f t="shared" si="28"/>
        <v>1656</v>
      </c>
      <c r="G724" s="27">
        <f t="shared" si="28"/>
        <v>45302.3566666658</v>
      </c>
      <c r="H724" s="27">
        <f t="shared" si="28"/>
        <v>12152.140000000067</v>
      </c>
      <c r="I724" s="27">
        <f t="shared" si="28"/>
        <v>36231.85333333327</v>
      </c>
      <c r="J724" s="27">
        <f t="shared" si="28"/>
        <v>21222.64333333342</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v>38639</v>
      </c>
      <c r="C739" s="5">
        <v>168</v>
      </c>
      <c r="D739" s="5">
        <v>1506</v>
      </c>
      <c r="E739" s="5">
        <v>1413</v>
      </c>
      <c r="F739" s="5">
        <v>261</v>
      </c>
      <c r="G739" s="5">
        <v>1708.0175</v>
      </c>
      <c r="H739" s="5">
        <v>12013.2808333334</v>
      </c>
      <c r="I739" s="5">
        <v>11178.3500000001</v>
      </c>
      <c r="J739" s="5">
        <v>2542.94833333333</v>
      </c>
      <c r="K739" s="24"/>
    </row>
    <row r="740" spans="1:13" s="19" customFormat="1" ht="12.75">
      <c r="A740" s="6" t="s">
        <v>2312</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2313</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 aca="true" t="shared" si="29" ref="C753:J753">SUM(C726:C752)</f>
        <v>168</v>
      </c>
      <c r="D753" s="27">
        <f t="shared" si="29"/>
        <v>1506</v>
      </c>
      <c r="E753" s="27">
        <f t="shared" si="29"/>
        <v>1413</v>
      </c>
      <c r="F753" s="27">
        <f t="shared" si="29"/>
        <v>261</v>
      </c>
      <c r="G753" s="27">
        <f t="shared" si="29"/>
        <v>1708.0175</v>
      </c>
      <c r="H753" s="27">
        <f t="shared" si="29"/>
        <v>12013.2808333334</v>
      </c>
      <c r="I753" s="27">
        <f t="shared" si="29"/>
        <v>11178.3500000001</v>
      </c>
      <c r="J753" s="27">
        <f t="shared" si="29"/>
        <v>2542.94833333333</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2314</v>
      </c>
      <c r="B758" s="13"/>
      <c r="C758" s="5"/>
      <c r="D758" s="5"/>
      <c r="E758" s="5"/>
      <c r="F758" s="5"/>
      <c r="G758" s="5"/>
      <c r="H758" s="5"/>
      <c r="I758" s="5"/>
      <c r="J758" s="5"/>
    </row>
    <row r="759" spans="1:10" ht="12.75">
      <c r="A759" s="6" t="s">
        <v>1980</v>
      </c>
      <c r="B759" s="13">
        <v>10991</v>
      </c>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c r="A765" s="6" t="s">
        <v>2315</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v>15035</v>
      </c>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2231</v>
      </c>
      <c r="B779" s="13">
        <v>39190</v>
      </c>
      <c r="C779" s="5">
        <v>7</v>
      </c>
      <c r="D779" s="5"/>
      <c r="E779" s="5"/>
      <c r="F779" s="5">
        <v>7</v>
      </c>
      <c r="G779" s="5">
        <v>90.1333333333334</v>
      </c>
      <c r="H779" s="5"/>
      <c r="I779" s="5"/>
      <c r="J779" s="5">
        <v>90.1333333333334</v>
      </c>
    </row>
    <row r="780" spans="1:10" ht="12.75">
      <c r="A780" s="6" t="s">
        <v>2316</v>
      </c>
      <c r="B780" s="13"/>
      <c r="C780" s="5"/>
      <c r="D780" s="5"/>
      <c r="E780" s="5"/>
      <c r="F780" s="5"/>
      <c r="G780" s="5"/>
      <c r="H780" s="5"/>
      <c r="I780" s="5"/>
      <c r="J780" s="5"/>
    </row>
    <row r="781" spans="1:10" ht="12.75">
      <c r="A781" s="6" t="s">
        <v>1997</v>
      </c>
      <c r="B781" s="13">
        <v>9468</v>
      </c>
      <c r="C781" s="5">
        <v>185</v>
      </c>
      <c r="D781" s="5">
        <v>4547</v>
      </c>
      <c r="E781" s="5">
        <v>3691</v>
      </c>
      <c r="F781" s="5">
        <v>1041</v>
      </c>
      <c r="G781" s="5">
        <v>17345.2466666667</v>
      </c>
      <c r="H781" s="5">
        <v>14123.16</v>
      </c>
      <c r="I781" s="5">
        <v>5079.34666666667</v>
      </c>
      <c r="J781" s="5">
        <v>5094.24666666666</v>
      </c>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v>7313</v>
      </c>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 aca="true" t="shared" si="31" ref="C792:J792">SUM(C765:C791)</f>
        <v>192</v>
      </c>
      <c r="D792" s="27">
        <f t="shared" si="31"/>
        <v>4547</v>
      </c>
      <c r="E792" s="27">
        <f t="shared" si="31"/>
        <v>3691</v>
      </c>
      <c r="F792" s="27">
        <f t="shared" si="31"/>
        <v>1048</v>
      </c>
      <c r="G792" s="27">
        <f t="shared" si="31"/>
        <v>17435.380000000034</v>
      </c>
      <c r="H792" s="27">
        <f t="shared" si="31"/>
        <v>14123.16</v>
      </c>
      <c r="I792" s="27">
        <f t="shared" si="31"/>
        <v>5079.34666666667</v>
      </c>
      <c r="J792" s="27">
        <f t="shared" si="31"/>
        <v>5184.379999999993</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2317</v>
      </c>
      <c r="B795" s="13"/>
      <c r="C795" s="5"/>
      <c r="D795" s="5"/>
      <c r="E795" s="5"/>
      <c r="F795" s="5"/>
      <c r="G795" s="5"/>
      <c r="H795" s="5"/>
      <c r="I795" s="5"/>
      <c r="J795" s="5"/>
    </row>
    <row r="796" spans="1:10" ht="12.75">
      <c r="A796" s="6" t="s">
        <v>2009</v>
      </c>
      <c r="B796" s="13">
        <v>3668</v>
      </c>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13492</v>
      </c>
      <c r="D802" s="25">
        <f t="shared" si="33"/>
        <v>53589</v>
      </c>
      <c r="E802" s="25">
        <f t="shared" si="33"/>
        <v>45098</v>
      </c>
      <c r="F802" s="25">
        <f t="shared" si="33"/>
        <v>21983</v>
      </c>
      <c r="G802" s="25">
        <f t="shared" si="33"/>
        <v>108088.45299999924</v>
      </c>
      <c r="H802" s="25">
        <f t="shared" si="33"/>
        <v>183200.14900000038</v>
      </c>
      <c r="I802" s="25">
        <f t="shared" si="33"/>
        <v>141922.26766666668</v>
      </c>
      <c r="J802" s="25">
        <f t="shared" si="33"/>
        <v>128071.521</v>
      </c>
      <c r="K802" s="21"/>
    </row>
    <row r="805" spans="3:8" ht="12.75" customHeight="1">
      <c r="C805" s="76" t="s">
        <v>2193</v>
      </c>
      <c r="D805" s="77"/>
      <c r="E805" s="78" t="s">
        <v>2361</v>
      </c>
      <c r="F805" s="74" t="s">
        <v>2361</v>
      </c>
      <c r="G805" s="183" t="s">
        <v>2362</v>
      </c>
      <c r="H805" s="183"/>
    </row>
    <row r="806" spans="3:8" ht="12.75">
      <c r="C806" s="71"/>
      <c r="D806" s="185" t="s">
        <v>2194</v>
      </c>
      <c r="E806" s="185"/>
      <c r="F806" s="75"/>
      <c r="G806" s="184" t="s">
        <v>2195</v>
      </c>
      <c r="H806" s="184"/>
    </row>
    <row r="807" spans="3:6" ht="12.75">
      <c r="C807" s="71"/>
      <c r="D807" s="71"/>
      <c r="E807" s="83"/>
      <c r="F807" s="83"/>
    </row>
    <row r="808" spans="3:8" ht="12.75">
      <c r="C808" s="72" t="s">
        <v>2196</v>
      </c>
      <c r="D808" s="79"/>
      <c r="E808" s="78" t="s">
        <v>2361</v>
      </c>
      <c r="F808" s="74" t="s">
        <v>2361</v>
      </c>
      <c r="G808" s="183" t="s">
        <v>2363</v>
      </c>
      <c r="H808" s="183"/>
    </row>
    <row r="809" spans="3:8" ht="12.75">
      <c r="C809" s="84"/>
      <c r="D809" s="185" t="s">
        <v>2194</v>
      </c>
      <c r="E809" s="185"/>
      <c r="F809" s="75"/>
      <c r="G809" s="184" t="s">
        <v>2195</v>
      </c>
      <c r="H809" s="184"/>
    </row>
    <row r="810" spans="3:6" ht="12.75" customHeight="1">
      <c r="C810" s="73" t="s">
        <v>2197</v>
      </c>
      <c r="D810" s="182"/>
      <c r="E810" s="182"/>
      <c r="F810" s="81"/>
    </row>
    <row r="811" spans="3:6" ht="12.75">
      <c r="C811" s="73"/>
      <c r="D811" s="71"/>
      <c r="E811" s="80"/>
      <c r="F811" s="80"/>
    </row>
    <row r="812" spans="3:8" ht="12.75" customHeight="1">
      <c r="C812" s="73" t="s">
        <v>2198</v>
      </c>
      <c r="D812" s="182" t="s">
        <v>2364</v>
      </c>
      <c r="E812" s="182"/>
      <c r="F812" s="81"/>
      <c r="G812" s="183" t="s">
        <v>2365</v>
      </c>
      <c r="H812" s="183"/>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&amp;LA1F07CF9&amp;C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Терновець Леся Володимирівна</cp:lastModifiedBy>
  <cp:lastPrinted>2022-08-11T05:58:21Z</cp:lastPrinted>
  <dcterms:created xsi:type="dcterms:W3CDTF">2021-01-22T06:15:46Z</dcterms:created>
  <dcterms:modified xsi:type="dcterms:W3CDTF">2024-02-12T11:37:55Z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Зведений- 1-ЄЗ (ВС)_3.2023 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31927170</vt:i4>
  </property>
  <property fmtid="{D5CDD505-2E9C-101B-9397-08002B2CF9AE}" pid="7" name="Тип звіту">
    <vt:lpwstr>Зведений- 1-ЄЗ (ВС)</vt:lpwstr>
  </property>
  <property fmtid="{D5CDD505-2E9C-101B-9397-08002B2CF9AE}" pid="8" name="К.Cума">
    <vt:lpwstr>A1F07CF9</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01.01.2023</vt:lpwstr>
  </property>
  <property fmtid="{D5CDD505-2E9C-101B-9397-08002B2CF9AE}" pid="13" name="Кінець періоду">
    <vt:lpwstr>30.09.2023</vt:lpwstr>
  </property>
  <property fmtid="{D5CDD505-2E9C-101B-9397-08002B2CF9AE}" pid="14" name="Період">
    <vt:lpwstr>за дев'ять місяців 2023 року</vt:lpwstr>
  </property>
  <property fmtid="{D5CDD505-2E9C-101B-9397-08002B2CF9AE}" pid="15" name="К.Сума шаблону">
    <vt:lpwstr>A52FF2FF</vt:lpwstr>
  </property>
  <property fmtid="{D5CDD505-2E9C-101B-9397-08002B2CF9AE}" pid="16" name="Версія БД">
    <vt:lpwstr>3.31.0.1583</vt:lpwstr>
  </property>
</Properties>
</file>